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915" windowHeight="11565"/>
  </bookViews>
  <sheets>
    <sheet name="сведения с формулой" sheetId="1" r:id="rId1"/>
  </sheets>
  <definedNames>
    <definedName name="_xlnm.Print_Area" localSheetId="0">'сведения с формулой'!$A$1:$K$74</definedName>
  </definedNames>
  <calcPr calcId="125725"/>
</workbook>
</file>

<file path=xl/calcChain.xml><?xml version="1.0" encoding="utf-8"?>
<calcChain xmlns="http://schemas.openxmlformats.org/spreadsheetml/2006/main">
  <c r="K33" i="1"/>
  <c r="K73"/>
  <c r="K67"/>
  <c r="K39"/>
  <c r="K40" l="1"/>
  <c r="K68" s="1"/>
  <c r="K74" s="1"/>
</calcChain>
</file>

<file path=xl/sharedStrings.xml><?xml version="1.0" encoding="utf-8"?>
<sst xmlns="http://schemas.openxmlformats.org/spreadsheetml/2006/main" count="363" uniqueCount="124">
  <si>
    <t>№ п/п</t>
  </si>
  <si>
    <t>Учреждение ГУФСИН России по Кемеровской области - Кузбассу</t>
  </si>
  <si>
    <t xml:space="preserve">Форма участия </t>
  </si>
  <si>
    <t>Номер и дата контракта (договора) заказчика</t>
  </si>
  <si>
    <t>Номер и дата контракта (договора) учреждения УИС</t>
  </si>
  <si>
    <t xml:space="preserve">Заказчики, с которым  учреждение УИС заключило контракт (договор)                                                                                      </t>
  </si>
  <si>
    <t xml:space="preserve"> Муниципальное образование (городской округ, муниципальный район или округ)</t>
  </si>
  <si>
    <t xml:space="preserve">Номенклатура закупаемой продукции, количество               (шт., кг, м и т.д.)  </t>
  </si>
  <si>
    <t xml:space="preserve">№ </t>
  </si>
  <si>
    <t xml:space="preserve">дата контракта </t>
  </si>
  <si>
    <t>I отчетный период</t>
  </si>
  <si>
    <t>II отчетный период</t>
  </si>
  <si>
    <t>III отчетный период</t>
  </si>
  <si>
    <t>IV отчетный период</t>
  </si>
  <si>
    <t>итого I отчетный период</t>
  </si>
  <si>
    <t>итого II отчетный период</t>
  </si>
  <si>
    <t>итого III отчетный период</t>
  </si>
  <si>
    <t>итого IV отчетный период</t>
  </si>
  <si>
    <t>всего I+II</t>
  </si>
  <si>
    <t>всего I+II+III</t>
  </si>
  <si>
    <t>всего  I+II+III+IV</t>
  </si>
  <si>
    <r>
      <t xml:space="preserve">Объем контракта, </t>
    </r>
    <r>
      <rPr>
        <b/>
        <sz val="22"/>
        <color rgb="FFFF0000"/>
        <rFont val="Times New Roman"/>
        <family val="1"/>
        <charset val="204"/>
      </rPr>
      <t>тыс. руб.</t>
    </r>
  </si>
  <si>
    <t>Сведения по исполнению поручения Губернатора Кузбасса о размещении заказов на поставку продукции, выполнение работ и оказание услуг в учреждениях уголовно-исполнительной системы Кузбасса</t>
  </si>
  <si>
    <t>единственный поставщик</t>
  </si>
  <si>
    <t>05.12.2022г.</t>
  </si>
  <si>
    <t>МБУК "Осинниковский городской краеведческий музей"</t>
  </si>
  <si>
    <t>Осинниковский городской округ</t>
  </si>
  <si>
    <t>пошив жилетов для волонтеров,                              10 шт</t>
  </si>
  <si>
    <t>ФКУ ЛИУ-16 ГУФСИН России по Кемеровской области - Кузбассу г.Новокузнецк</t>
  </si>
  <si>
    <t>Пиломатериал обрезной  строганный (брусок), 30 шт</t>
  </si>
  <si>
    <t>Пиломатериал обрезной  строганный (доска), 20 шт</t>
  </si>
  <si>
    <t>МБУК Дом культуры "Высокий"</t>
  </si>
  <si>
    <t xml:space="preserve">ФКУ "Исправительная колония № 43 ГУФСИН России по Кемеровской области - Кузбассу"
</t>
  </si>
  <si>
    <t xml:space="preserve">ФКУ "Исправительная колония № 44 ГУФСИН по Кемеровской области - Кузбассу"
г.Белово
</t>
  </si>
  <si>
    <t>01-12</t>
  </si>
  <si>
    <t>01.12.2022г.</t>
  </si>
  <si>
    <t>01.02.2023г.</t>
  </si>
  <si>
    <t>МКОУ "Детский дом"</t>
  </si>
  <si>
    <t>МБОУ "СОШ №35"</t>
  </si>
  <si>
    <t>МАДОУ "Деткий сад №5"</t>
  </si>
  <si>
    <t>МБДОУ "Деткий сад №7"</t>
  </si>
  <si>
    <t>МБДОУ "Деткий сад №9"</t>
  </si>
  <si>
    <t>МБДОУ "Деткий сад №13"</t>
  </si>
  <si>
    <t>МБДОУ "Деткий сад №19"</t>
  </si>
  <si>
    <t>МБДОУ "Деткий сад №21"</t>
  </si>
  <si>
    <t>МБОУ "ООШ №21"</t>
  </si>
  <si>
    <t>МБДОУ "Деткий сад №25"</t>
  </si>
  <si>
    <t>МБДОУ "Деткий сад №27"</t>
  </si>
  <si>
    <t>МБДОУ "Деткий сад №28"</t>
  </si>
  <si>
    <t>МАДОУ "Деткий сад №30"</t>
  </si>
  <si>
    <t>МБОУ "СОШ №31"</t>
  </si>
  <si>
    <t>МБДОУ "Деткий сад №33"</t>
  </si>
  <si>
    <t>МБДОУ "Деткий сад №34"</t>
  </si>
  <si>
    <t>МБДОУ "Деткий сад №35"</t>
  </si>
  <si>
    <t>МБДОУ "Деткий сад №36"</t>
  </si>
  <si>
    <t>МБДОУ "Деткий сад №39"</t>
  </si>
  <si>
    <t>МБДОУ "Деткий сад №40"</t>
  </si>
  <si>
    <t>МАДОУ "Деткий сад №54"</t>
  </si>
  <si>
    <t>МАДОУ "Деткий сад №55"</t>
  </si>
  <si>
    <t>Комплект постельного белья, 54шт.</t>
  </si>
  <si>
    <t>Рабочий халат</t>
  </si>
  <si>
    <t>Комплект постельного белья, 2шт.</t>
  </si>
  <si>
    <t>Рабочий халат,4шт</t>
  </si>
  <si>
    <t>Рабочий халат,2шт</t>
  </si>
  <si>
    <t>Комплект постельного белья, 1шт.</t>
  </si>
  <si>
    <t>Комплект постельного белья, 3шт.</t>
  </si>
  <si>
    <t>Разделочная доска, 4шт</t>
  </si>
  <si>
    <t>Костюм повара,3шт.</t>
  </si>
  <si>
    <t>ФКУ ЛИУ-16 ГУФСИН России по Кемеровской области – Кузбассу</t>
  </si>
  <si>
    <t>006.02.2023М</t>
  </si>
  <si>
    <t>МКУ "ЖКУ"</t>
  </si>
  <si>
    <t>Контейнеры для твердых бытовых отходов,6 шт.</t>
  </si>
  <si>
    <t>1-ИК-40/131</t>
  </si>
  <si>
    <t xml:space="preserve">ФКУ "ИК № 40 ГУФСИН России по Кемеровской области - Кузбассу"
</t>
  </si>
  <si>
    <t xml:space="preserve">МБУ «Центр социального обслуживания» Осинниковского городского округа </t>
  </si>
  <si>
    <t xml:space="preserve">Стол секретаря 1 шт., стол письменный однотумбовый 5 шт.  </t>
  </si>
  <si>
    <t>МБУК Дворец культуры "Октябрь"</t>
  </si>
  <si>
    <t>Пиломатериал обрезной  строганный (брусок), 50 шт    Металлическая конструкция</t>
  </si>
  <si>
    <t xml:space="preserve">Пиломатериал обрезной  строганный (брусок), 3 шт </t>
  </si>
  <si>
    <t xml:space="preserve">ФКУ "ИК № 35 ГУФСИН России по Кемеровской области - Кузбассу"
</t>
  </si>
  <si>
    <t>МУП "УГХ" г. Осинники</t>
  </si>
  <si>
    <t>Рукавицы рабочие, жилет сигнальный</t>
  </si>
  <si>
    <t>ФКУ ИК-43 ГУФСИН России по Кемеровской области-Кузбассу</t>
  </si>
  <si>
    <t>03/07</t>
  </si>
  <si>
    <t>МАУ СК "Шахтер"</t>
  </si>
  <si>
    <t>ФКУ "ИК №43 ГУФСИН России по Кемеровской области - Кузбассу</t>
  </si>
  <si>
    <t>МКОУ "Школа-интернат № 4"</t>
  </si>
  <si>
    <t>МАДОУ Детский сад № 5</t>
  </si>
  <si>
    <t>МАДОУ Детский сад № 7</t>
  </si>
  <si>
    <t>МАДОУ Детский сад № 9</t>
  </si>
  <si>
    <t>МАДОУ Детский сад № 13</t>
  </si>
  <si>
    <t>Вафельные полотенца БЕЛЫЕ, размер 40*60см 20 шт.</t>
  </si>
  <si>
    <t>МБДОУ Детский сад № 19</t>
  </si>
  <si>
    <t>Вафельные полотенца БЕЛЫЕ, размер 40*60см 10 шт.</t>
  </si>
  <si>
    <t>МБДОУ Детский сад № 21</t>
  </si>
  <si>
    <t>МБДОУ Детский сад № 25</t>
  </si>
  <si>
    <t>МБДОУ Детский сад № 27</t>
  </si>
  <si>
    <t xml:space="preserve">фартуки белые   4 шт.
косынки белые   4 шт.
</t>
  </si>
  <si>
    <t>МБДОУ Детский сад № 28</t>
  </si>
  <si>
    <t>МАДОУ Детский сад № 30</t>
  </si>
  <si>
    <t>МБДОУ Детский сад № 33</t>
  </si>
  <si>
    <t>МБДОУ Детский сад № 34</t>
  </si>
  <si>
    <t>МБДОУ Детский сад № 35</t>
  </si>
  <si>
    <t>МБДОУ Детский сад № 36</t>
  </si>
  <si>
    <t>МБДОУ Детский сад № 39</t>
  </si>
  <si>
    <t>МБДОУ Детский сад № 40</t>
  </si>
  <si>
    <t>МАДОУ Детский сад № 54</t>
  </si>
  <si>
    <t>МАДОУ Детский сад № 55</t>
  </si>
  <si>
    <t>МБУДО ДЮСШ</t>
  </si>
  <si>
    <t>Вафельные полотенца БЕЛЫЕ, размер 60*100см 10 шт.</t>
  </si>
  <si>
    <t>МБОУ ООШ № 21</t>
  </si>
  <si>
    <t>МБОУ СОШ № 31</t>
  </si>
  <si>
    <t>костюм повара 3 шт</t>
  </si>
  <si>
    <t>ФКУ  ИК-40 ГУФСИН России по Кемеровской области - Кузбассу</t>
  </si>
  <si>
    <t>ГБУЗ "ОГБ"</t>
  </si>
  <si>
    <t>Простыня-150 шт., Пододеяльник - 60 шт, наволочка - 100 шт, Комплект постельного белья - 250 шт</t>
  </si>
  <si>
    <t xml:space="preserve">комплект постельного белья 20 шт. </t>
  </si>
  <si>
    <t xml:space="preserve">комплект постельного белья 2 шт. </t>
  </si>
  <si>
    <t xml:space="preserve">комплект постельного белья 4 шт. </t>
  </si>
  <si>
    <t>комплект постельного белья 2 шт. Вафельные полотенца БЕЛЫЕ, размер 40*60см 10 шт.</t>
  </si>
  <si>
    <t>услуга замены окон, 1 усл. ед.</t>
  </si>
  <si>
    <t>8/3</t>
  </si>
  <si>
    <t xml:space="preserve">МБОУ Лицей №36 </t>
  </si>
  <si>
    <t>Вафельные полотенца, 20шт.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</si>
</sst>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8"/>
      <color indexed="8"/>
      <name val="Times New Roman"/>
      <family val="1"/>
      <charset val="204"/>
    </font>
    <font>
      <sz val="22"/>
      <color indexed="8"/>
      <name val="Times New Roman"/>
      <family val="1"/>
      <charset val="204"/>
    </font>
    <font>
      <sz val="22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i/>
      <sz val="18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22"/>
      <color rgb="FFFF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1" fillId="0" borderId="0"/>
  </cellStyleXfs>
  <cellXfs count="100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vertical="center"/>
    </xf>
    <xf numFmtId="0" fontId="7" fillId="0" borderId="19" xfId="0" applyFont="1" applyFill="1" applyBorder="1" applyAlignment="1">
      <alignment vertical="center"/>
    </xf>
    <xf numFmtId="164" fontId="7" fillId="0" borderId="20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vertical="center"/>
    </xf>
    <xf numFmtId="0" fontId="7" fillId="0" borderId="22" xfId="0" applyFont="1" applyFill="1" applyBorder="1" applyAlignment="1">
      <alignment vertical="center"/>
    </xf>
    <xf numFmtId="164" fontId="7" fillId="0" borderId="23" xfId="0" applyNumberFormat="1" applyFont="1" applyBorder="1" applyAlignment="1">
      <alignment vertical="center"/>
    </xf>
    <xf numFmtId="164" fontId="7" fillId="0" borderId="26" xfId="0" applyNumberFormat="1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Fill="1"/>
    <xf numFmtId="0" fontId="12" fillId="0" borderId="22" xfId="0" applyFont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NumberFormat="1" applyFont="1" applyFill="1" applyBorder="1" applyAlignment="1">
      <alignment horizontal="center" vertical="center" wrapText="1"/>
    </xf>
    <xf numFmtId="49" fontId="12" fillId="0" borderId="30" xfId="0" applyNumberFormat="1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12" fillId="0" borderId="22" xfId="0" applyNumberFormat="1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2" fontId="12" fillId="0" borderId="23" xfId="0" applyNumberFormat="1" applyFont="1" applyBorder="1" applyAlignment="1">
      <alignment horizontal="center" vertical="center" wrapText="1"/>
    </xf>
    <xf numFmtId="2" fontId="7" fillId="0" borderId="26" xfId="0" applyNumberFormat="1" applyFont="1" applyBorder="1" applyAlignment="1">
      <alignment vertical="center"/>
    </xf>
    <xf numFmtId="2" fontId="12" fillId="0" borderId="33" xfId="0" applyNumberFormat="1" applyFont="1" applyBorder="1" applyAlignment="1">
      <alignment horizontal="center" vertical="center" wrapText="1"/>
    </xf>
    <xf numFmtId="2" fontId="12" fillId="0" borderId="23" xfId="0" applyNumberFormat="1" applyFont="1" applyFill="1" applyBorder="1" applyAlignment="1">
      <alignment horizontal="center" vertical="center" wrapText="1"/>
    </xf>
    <xf numFmtId="164" fontId="12" fillId="0" borderId="22" xfId="0" applyNumberFormat="1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/>
    </xf>
    <xf numFmtId="1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14" fontId="14" fillId="0" borderId="19" xfId="0" applyNumberFormat="1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164" fontId="12" fillId="0" borderId="23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/>
    </xf>
    <xf numFmtId="14" fontId="12" fillId="0" borderId="31" xfId="0" applyNumberFormat="1" applyFont="1" applyFill="1" applyBorder="1" applyAlignment="1">
      <alignment horizontal="center" vertical="center"/>
    </xf>
    <xf numFmtId="164" fontId="12" fillId="0" borderId="33" xfId="0" applyNumberFormat="1" applyFont="1" applyBorder="1" applyAlignment="1">
      <alignment horizontal="center" vertical="center"/>
    </xf>
    <xf numFmtId="0" fontId="14" fillId="0" borderId="22" xfId="0" applyNumberFormat="1" applyFont="1" applyBorder="1" applyAlignment="1">
      <alignment horizontal="center" vertical="center" wrapText="1"/>
    </xf>
    <xf numFmtId="49" fontId="12" fillId="0" borderId="31" xfId="0" applyNumberFormat="1" applyFont="1" applyFill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2" fontId="14" fillId="0" borderId="22" xfId="0" applyNumberFormat="1" applyFont="1" applyBorder="1" applyAlignment="1">
      <alignment horizontal="center" vertical="center" wrapText="1"/>
    </xf>
    <xf numFmtId="14" fontId="14" fillId="0" borderId="22" xfId="0" applyNumberFormat="1" applyFont="1" applyBorder="1" applyAlignment="1">
      <alignment horizontal="center" vertical="center" wrapText="1"/>
    </xf>
    <xf numFmtId="2" fontId="14" fillId="2" borderId="22" xfId="0" applyNumberFormat="1" applyFont="1" applyFill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2" fontId="14" fillId="0" borderId="29" xfId="0" applyNumberFormat="1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/>
    </xf>
    <xf numFmtId="14" fontId="12" fillId="0" borderId="31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24" xfId="0" applyFont="1" applyBorder="1" applyAlignment="1">
      <alignment horizontal="right" vertical="center"/>
    </xf>
    <xf numFmtId="0" fontId="7" fillId="0" borderId="25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0" fontId="9" fillId="0" borderId="25" xfId="0" applyFont="1" applyBorder="1" applyAlignment="1">
      <alignment horizontal="right" vertical="center"/>
    </xf>
    <xf numFmtId="14" fontId="14" fillId="0" borderId="31" xfId="0" applyNumberFormat="1" applyFont="1" applyBorder="1" applyAlignment="1">
      <alignment horizontal="center" vertical="center" wrapText="1"/>
    </xf>
    <xf numFmtId="2" fontId="14" fillId="2" borderId="31" xfId="0" applyNumberFormat="1" applyFont="1" applyFill="1" applyBorder="1" applyAlignment="1">
      <alignment horizontal="center" vertical="center" wrapText="1"/>
    </xf>
    <xf numFmtId="49" fontId="14" fillId="0" borderId="31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2"/>
  <sheetViews>
    <sheetView tabSelected="1" view="pageBreakPreview" topLeftCell="A40" zoomScale="70" zoomScaleNormal="100" zoomScaleSheetLayoutView="70" workbookViewId="0">
      <selection activeCell="I65" sqref="I65"/>
    </sheetView>
  </sheetViews>
  <sheetFormatPr defaultRowHeight="27.75"/>
  <cols>
    <col min="1" max="1" width="9.140625" style="21"/>
    <col min="2" max="2" width="31.85546875" style="1" customWidth="1"/>
    <col min="3" max="3" width="23" style="1" customWidth="1"/>
    <col min="4" max="4" width="23.140625" style="22" customWidth="1"/>
    <col min="5" max="5" width="27" style="22" customWidth="1"/>
    <col min="6" max="6" width="22.85546875" style="22" customWidth="1"/>
    <col min="7" max="7" width="27.28515625" style="22" customWidth="1"/>
    <col min="8" max="8" width="40.5703125" style="22" customWidth="1"/>
    <col min="9" max="9" width="30.5703125" style="22" customWidth="1"/>
    <col min="10" max="10" width="28.42578125" style="1" customWidth="1"/>
    <col min="11" max="11" width="24.42578125" style="1" customWidth="1"/>
    <col min="12" max="16384" width="9.140625" style="1"/>
  </cols>
  <sheetData>
    <row r="1" spans="1:11" ht="89.25" customHeight="1" thickBot="1">
      <c r="A1" s="72" t="s">
        <v>22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s="2" customFormat="1" ht="120" customHeight="1" thickBot="1">
      <c r="A2" s="73" t="s">
        <v>0</v>
      </c>
      <c r="B2" s="75" t="s">
        <v>1</v>
      </c>
      <c r="C2" s="77" t="s">
        <v>2</v>
      </c>
      <c r="D2" s="79" t="s">
        <v>3</v>
      </c>
      <c r="E2" s="80"/>
      <c r="F2" s="81" t="s">
        <v>4</v>
      </c>
      <c r="G2" s="80"/>
      <c r="H2" s="82" t="s">
        <v>5</v>
      </c>
      <c r="I2" s="84" t="s">
        <v>6</v>
      </c>
      <c r="J2" s="75" t="s">
        <v>7</v>
      </c>
      <c r="K2" s="86" t="s">
        <v>21</v>
      </c>
    </row>
    <row r="3" spans="1:11" s="2" customFormat="1" ht="243" customHeight="1" thickBot="1">
      <c r="A3" s="74"/>
      <c r="B3" s="76"/>
      <c r="C3" s="78"/>
      <c r="D3" s="3" t="s">
        <v>8</v>
      </c>
      <c r="E3" s="4" t="s">
        <v>9</v>
      </c>
      <c r="F3" s="5" t="s">
        <v>8</v>
      </c>
      <c r="G3" s="6" t="s">
        <v>9</v>
      </c>
      <c r="H3" s="83"/>
      <c r="I3" s="85"/>
      <c r="J3" s="76"/>
      <c r="K3" s="87"/>
    </row>
    <row r="4" spans="1:11" ht="28.5" thickBot="1">
      <c r="A4" s="7">
        <v>1</v>
      </c>
      <c r="B4" s="8">
        <v>2</v>
      </c>
      <c r="C4" s="7">
        <v>3</v>
      </c>
      <c r="D4" s="9">
        <v>4</v>
      </c>
      <c r="E4" s="10">
        <v>5</v>
      </c>
      <c r="F4" s="9">
        <v>6</v>
      </c>
      <c r="G4" s="10">
        <v>7</v>
      </c>
      <c r="H4" s="9">
        <v>8</v>
      </c>
      <c r="I4" s="10">
        <v>9</v>
      </c>
      <c r="J4" s="8">
        <v>10</v>
      </c>
      <c r="K4" s="8">
        <v>11</v>
      </c>
    </row>
    <row r="5" spans="1:11" s="2" customFormat="1">
      <c r="A5" s="88" t="s">
        <v>10</v>
      </c>
      <c r="B5" s="89"/>
      <c r="C5" s="89"/>
      <c r="D5" s="89"/>
      <c r="E5" s="89"/>
      <c r="F5" s="89"/>
      <c r="G5" s="89"/>
      <c r="H5" s="89"/>
      <c r="I5" s="89"/>
      <c r="J5" s="89"/>
      <c r="K5" s="90"/>
    </row>
    <row r="6" spans="1:11" s="2" customFormat="1" ht="81.75" customHeight="1">
      <c r="A6" s="16">
        <v>1</v>
      </c>
      <c r="B6" s="23" t="s">
        <v>32</v>
      </c>
      <c r="C6" s="23" t="s">
        <v>23</v>
      </c>
      <c r="D6" s="27" t="s">
        <v>34</v>
      </c>
      <c r="E6" s="24" t="s">
        <v>35</v>
      </c>
      <c r="F6" s="27" t="s">
        <v>34</v>
      </c>
      <c r="G6" s="24" t="s">
        <v>35</v>
      </c>
      <c r="H6" s="28" t="s">
        <v>37</v>
      </c>
      <c r="I6" s="24" t="s">
        <v>26</v>
      </c>
      <c r="J6" s="23" t="s">
        <v>59</v>
      </c>
      <c r="K6" s="37">
        <v>59.4</v>
      </c>
    </row>
    <row r="7" spans="1:11" s="2" customFormat="1" ht="79.5" customHeight="1">
      <c r="A7" s="16">
        <v>2</v>
      </c>
      <c r="B7" s="23" t="s">
        <v>32</v>
      </c>
      <c r="C7" s="23" t="s">
        <v>23</v>
      </c>
      <c r="D7" s="26">
        <v>280</v>
      </c>
      <c r="E7" s="24" t="s">
        <v>24</v>
      </c>
      <c r="F7" s="26">
        <v>280</v>
      </c>
      <c r="G7" s="24" t="s">
        <v>24</v>
      </c>
      <c r="H7" s="28" t="s">
        <v>38</v>
      </c>
      <c r="I7" s="24" t="s">
        <v>26</v>
      </c>
      <c r="J7" s="23" t="s">
        <v>60</v>
      </c>
      <c r="K7" s="37">
        <v>0.8</v>
      </c>
    </row>
    <row r="8" spans="1:11" s="15" customFormat="1" ht="94.5" customHeight="1">
      <c r="A8" s="16">
        <v>3</v>
      </c>
      <c r="B8" s="33" t="s">
        <v>33</v>
      </c>
      <c r="C8" s="34" t="s">
        <v>23</v>
      </c>
      <c r="D8" s="35">
        <v>164</v>
      </c>
      <c r="E8" s="35" t="s">
        <v>24</v>
      </c>
      <c r="F8" s="35">
        <v>164</v>
      </c>
      <c r="G8" s="35" t="s">
        <v>24</v>
      </c>
      <c r="H8" s="36" t="s">
        <v>25</v>
      </c>
      <c r="I8" s="35" t="s">
        <v>26</v>
      </c>
      <c r="J8" s="33" t="s">
        <v>27</v>
      </c>
      <c r="K8" s="39">
        <v>21</v>
      </c>
    </row>
    <row r="9" spans="1:11" s="15" customFormat="1" ht="94.5" customHeight="1">
      <c r="A9" s="16">
        <v>4</v>
      </c>
      <c r="B9" s="23" t="s">
        <v>32</v>
      </c>
      <c r="C9" s="23" t="s">
        <v>23</v>
      </c>
      <c r="D9" s="26">
        <v>25</v>
      </c>
      <c r="E9" s="24" t="s">
        <v>36</v>
      </c>
      <c r="F9" s="26">
        <v>25</v>
      </c>
      <c r="G9" s="24" t="s">
        <v>36</v>
      </c>
      <c r="H9" s="28" t="s">
        <v>39</v>
      </c>
      <c r="I9" s="24" t="s">
        <v>26</v>
      </c>
      <c r="J9" s="23" t="s">
        <v>61</v>
      </c>
      <c r="K9" s="37">
        <v>1.85</v>
      </c>
    </row>
    <row r="10" spans="1:11" s="15" customFormat="1" ht="112.5">
      <c r="A10" s="16">
        <v>5</v>
      </c>
      <c r="B10" s="23" t="s">
        <v>32</v>
      </c>
      <c r="C10" s="23" t="s">
        <v>23</v>
      </c>
      <c r="D10" s="26">
        <v>26</v>
      </c>
      <c r="E10" s="24" t="s">
        <v>36</v>
      </c>
      <c r="F10" s="26">
        <v>26</v>
      </c>
      <c r="G10" s="24" t="s">
        <v>36</v>
      </c>
      <c r="H10" s="28" t="s">
        <v>40</v>
      </c>
      <c r="I10" s="24" t="s">
        <v>26</v>
      </c>
      <c r="J10" s="23" t="s">
        <v>62</v>
      </c>
      <c r="K10" s="37">
        <v>3</v>
      </c>
    </row>
    <row r="11" spans="1:11" s="15" customFormat="1" ht="112.5">
      <c r="A11" s="16">
        <v>6</v>
      </c>
      <c r="B11" s="23" t="s">
        <v>32</v>
      </c>
      <c r="C11" s="23" t="s">
        <v>23</v>
      </c>
      <c r="D11" s="26">
        <v>27</v>
      </c>
      <c r="E11" s="24" t="s">
        <v>36</v>
      </c>
      <c r="F11" s="26">
        <v>27</v>
      </c>
      <c r="G11" s="24" t="s">
        <v>36</v>
      </c>
      <c r="H11" s="28" t="s">
        <v>41</v>
      </c>
      <c r="I11" s="24" t="s">
        <v>26</v>
      </c>
      <c r="J11" s="23" t="s">
        <v>61</v>
      </c>
      <c r="K11" s="37">
        <v>1.85</v>
      </c>
    </row>
    <row r="12" spans="1:11" s="15" customFormat="1" ht="76.5" customHeight="1">
      <c r="A12" s="16">
        <v>7</v>
      </c>
      <c r="B12" s="23" t="s">
        <v>32</v>
      </c>
      <c r="C12" s="23" t="s">
        <v>23</v>
      </c>
      <c r="D12" s="26">
        <v>28</v>
      </c>
      <c r="E12" s="24" t="s">
        <v>36</v>
      </c>
      <c r="F12" s="26">
        <v>28</v>
      </c>
      <c r="G12" s="24" t="s">
        <v>36</v>
      </c>
      <c r="H12" s="28" t="s">
        <v>42</v>
      </c>
      <c r="I12" s="24" t="s">
        <v>26</v>
      </c>
      <c r="J12" s="23" t="s">
        <v>63</v>
      </c>
      <c r="K12" s="37">
        <v>1.5</v>
      </c>
    </row>
    <row r="13" spans="1:11" s="15" customFormat="1" ht="78.75" customHeight="1">
      <c r="A13" s="16">
        <v>8</v>
      </c>
      <c r="B13" s="23" t="s">
        <v>32</v>
      </c>
      <c r="C13" s="23" t="s">
        <v>23</v>
      </c>
      <c r="D13" s="26">
        <v>29</v>
      </c>
      <c r="E13" s="24" t="s">
        <v>36</v>
      </c>
      <c r="F13" s="26">
        <v>29</v>
      </c>
      <c r="G13" s="24" t="s">
        <v>36</v>
      </c>
      <c r="H13" s="28" t="s">
        <v>43</v>
      </c>
      <c r="I13" s="24" t="s">
        <v>26</v>
      </c>
      <c r="J13" s="23" t="s">
        <v>61</v>
      </c>
      <c r="K13" s="37">
        <v>1.85</v>
      </c>
    </row>
    <row r="14" spans="1:11" s="15" customFormat="1" ht="75.75" customHeight="1">
      <c r="A14" s="16">
        <v>9</v>
      </c>
      <c r="B14" s="23" t="s">
        <v>32</v>
      </c>
      <c r="C14" s="23" t="s">
        <v>23</v>
      </c>
      <c r="D14" s="26">
        <v>30</v>
      </c>
      <c r="E14" s="24" t="s">
        <v>36</v>
      </c>
      <c r="F14" s="26">
        <v>30</v>
      </c>
      <c r="G14" s="24" t="s">
        <v>36</v>
      </c>
      <c r="H14" s="28" t="s">
        <v>44</v>
      </c>
      <c r="I14" s="24" t="s">
        <v>26</v>
      </c>
      <c r="J14" s="23" t="s">
        <v>61</v>
      </c>
      <c r="K14" s="37">
        <v>1.85</v>
      </c>
    </row>
    <row r="15" spans="1:11" s="15" customFormat="1" ht="78" customHeight="1">
      <c r="A15" s="16">
        <v>10</v>
      </c>
      <c r="B15" s="23" t="s">
        <v>32</v>
      </c>
      <c r="C15" s="23" t="s">
        <v>23</v>
      </c>
      <c r="D15" s="26">
        <v>31</v>
      </c>
      <c r="E15" s="24" t="s">
        <v>36</v>
      </c>
      <c r="F15" s="26">
        <v>31</v>
      </c>
      <c r="G15" s="24" t="s">
        <v>36</v>
      </c>
      <c r="H15" s="28" t="s">
        <v>45</v>
      </c>
      <c r="I15" s="24" t="s">
        <v>26</v>
      </c>
      <c r="J15" s="23" t="s">
        <v>66</v>
      </c>
      <c r="K15" s="37">
        <v>1</v>
      </c>
    </row>
    <row r="16" spans="1:11" s="15" customFormat="1" ht="76.5" customHeight="1">
      <c r="A16" s="16">
        <v>11</v>
      </c>
      <c r="B16" s="23" t="s">
        <v>32</v>
      </c>
      <c r="C16" s="23" t="s">
        <v>23</v>
      </c>
      <c r="D16" s="26">
        <v>32</v>
      </c>
      <c r="E16" s="24" t="s">
        <v>36</v>
      </c>
      <c r="F16" s="26">
        <v>32</v>
      </c>
      <c r="G16" s="24" t="s">
        <v>36</v>
      </c>
      <c r="H16" s="28" t="s">
        <v>46</v>
      </c>
      <c r="I16" s="24" t="s">
        <v>26</v>
      </c>
      <c r="J16" s="23" t="s">
        <v>62</v>
      </c>
      <c r="K16" s="37">
        <v>3</v>
      </c>
    </row>
    <row r="17" spans="1:11" s="15" customFormat="1" ht="79.5" customHeight="1">
      <c r="A17" s="16">
        <v>12</v>
      </c>
      <c r="B17" s="23" t="s">
        <v>32</v>
      </c>
      <c r="C17" s="23" t="s">
        <v>23</v>
      </c>
      <c r="D17" s="26">
        <v>33</v>
      </c>
      <c r="E17" s="24" t="s">
        <v>36</v>
      </c>
      <c r="F17" s="26">
        <v>33</v>
      </c>
      <c r="G17" s="24" t="s">
        <v>36</v>
      </c>
      <c r="H17" s="28" t="s">
        <v>47</v>
      </c>
      <c r="I17" s="24" t="s">
        <v>26</v>
      </c>
      <c r="J17" s="23" t="s">
        <v>64</v>
      </c>
      <c r="K17" s="37">
        <v>0.93</v>
      </c>
    </row>
    <row r="18" spans="1:11" s="15" customFormat="1" ht="78.75" customHeight="1">
      <c r="A18" s="16">
        <v>13</v>
      </c>
      <c r="B18" s="23" t="s">
        <v>32</v>
      </c>
      <c r="C18" s="23" t="s">
        <v>23</v>
      </c>
      <c r="D18" s="26">
        <v>34</v>
      </c>
      <c r="E18" s="24" t="s">
        <v>36</v>
      </c>
      <c r="F18" s="26">
        <v>34</v>
      </c>
      <c r="G18" s="24" t="s">
        <v>36</v>
      </c>
      <c r="H18" s="28" t="s">
        <v>48</v>
      </c>
      <c r="I18" s="24" t="s">
        <v>26</v>
      </c>
      <c r="J18" s="23" t="s">
        <v>61</v>
      </c>
      <c r="K18" s="37">
        <v>1.85</v>
      </c>
    </row>
    <row r="19" spans="1:11" s="15" customFormat="1" ht="81.75" customHeight="1">
      <c r="A19" s="16">
        <v>14</v>
      </c>
      <c r="B19" s="23" t="s">
        <v>32</v>
      </c>
      <c r="C19" s="23" t="s">
        <v>23</v>
      </c>
      <c r="D19" s="26">
        <v>35</v>
      </c>
      <c r="E19" s="24" t="s">
        <v>36</v>
      </c>
      <c r="F19" s="26">
        <v>35</v>
      </c>
      <c r="G19" s="24" t="s">
        <v>36</v>
      </c>
      <c r="H19" s="28" t="s">
        <v>49</v>
      </c>
      <c r="I19" s="24" t="s">
        <v>26</v>
      </c>
      <c r="J19" s="23" t="s">
        <v>65</v>
      </c>
      <c r="K19" s="37">
        <v>2.78</v>
      </c>
    </row>
    <row r="20" spans="1:11" s="15" customFormat="1" ht="81" customHeight="1">
      <c r="A20" s="16">
        <v>15</v>
      </c>
      <c r="B20" s="23" t="s">
        <v>32</v>
      </c>
      <c r="C20" s="23" t="s">
        <v>23</v>
      </c>
      <c r="D20" s="26">
        <v>36</v>
      </c>
      <c r="E20" s="24" t="s">
        <v>36</v>
      </c>
      <c r="F20" s="26">
        <v>36</v>
      </c>
      <c r="G20" s="24" t="s">
        <v>36</v>
      </c>
      <c r="H20" s="28" t="s">
        <v>50</v>
      </c>
      <c r="I20" s="24" t="s">
        <v>26</v>
      </c>
      <c r="J20" s="23" t="s">
        <v>67</v>
      </c>
      <c r="K20" s="37">
        <v>3.33</v>
      </c>
    </row>
    <row r="21" spans="1:11" s="15" customFormat="1" ht="81" customHeight="1">
      <c r="A21" s="16">
        <v>16</v>
      </c>
      <c r="B21" s="23" t="s">
        <v>32</v>
      </c>
      <c r="C21" s="23" t="s">
        <v>23</v>
      </c>
      <c r="D21" s="26">
        <v>37</v>
      </c>
      <c r="E21" s="24" t="s">
        <v>36</v>
      </c>
      <c r="F21" s="26">
        <v>37</v>
      </c>
      <c r="G21" s="24" t="s">
        <v>36</v>
      </c>
      <c r="H21" s="28" t="s">
        <v>51</v>
      </c>
      <c r="I21" s="24" t="s">
        <v>26</v>
      </c>
      <c r="J21" s="23" t="s">
        <v>61</v>
      </c>
      <c r="K21" s="37">
        <v>1.85</v>
      </c>
    </row>
    <row r="22" spans="1:11" s="15" customFormat="1" ht="78.75" customHeight="1">
      <c r="A22" s="16">
        <v>17</v>
      </c>
      <c r="B22" s="23" t="s">
        <v>32</v>
      </c>
      <c r="C22" s="23" t="s">
        <v>23</v>
      </c>
      <c r="D22" s="26">
        <v>38</v>
      </c>
      <c r="E22" s="24" t="s">
        <v>36</v>
      </c>
      <c r="F22" s="26">
        <v>38</v>
      </c>
      <c r="G22" s="24" t="s">
        <v>36</v>
      </c>
      <c r="H22" s="28" t="s">
        <v>52</v>
      </c>
      <c r="I22" s="24" t="s">
        <v>26</v>
      </c>
      <c r="J22" s="23" t="s">
        <v>61</v>
      </c>
      <c r="K22" s="37">
        <v>1.85</v>
      </c>
    </row>
    <row r="23" spans="1:11" s="15" customFormat="1" ht="76.5" customHeight="1">
      <c r="A23" s="16">
        <v>18</v>
      </c>
      <c r="B23" s="23" t="s">
        <v>32</v>
      </c>
      <c r="C23" s="23" t="s">
        <v>23</v>
      </c>
      <c r="D23" s="26">
        <v>39</v>
      </c>
      <c r="E23" s="24" t="s">
        <v>36</v>
      </c>
      <c r="F23" s="26">
        <v>39</v>
      </c>
      <c r="G23" s="24" t="s">
        <v>36</v>
      </c>
      <c r="H23" s="28" t="s">
        <v>53</v>
      </c>
      <c r="I23" s="24" t="s">
        <v>26</v>
      </c>
      <c r="J23" s="23" t="s">
        <v>61</v>
      </c>
      <c r="K23" s="37">
        <v>1.85</v>
      </c>
    </row>
    <row r="24" spans="1:11" s="15" customFormat="1" ht="75.75" customHeight="1">
      <c r="A24" s="16">
        <v>19</v>
      </c>
      <c r="B24" s="23" t="s">
        <v>32</v>
      </c>
      <c r="C24" s="23" t="s">
        <v>23</v>
      </c>
      <c r="D24" s="26">
        <v>40</v>
      </c>
      <c r="E24" s="24" t="s">
        <v>36</v>
      </c>
      <c r="F24" s="26">
        <v>40</v>
      </c>
      <c r="G24" s="24" t="s">
        <v>36</v>
      </c>
      <c r="H24" s="28" t="s">
        <v>38</v>
      </c>
      <c r="I24" s="24" t="s">
        <v>26</v>
      </c>
      <c r="J24" s="23" t="s">
        <v>63</v>
      </c>
      <c r="K24" s="37">
        <v>1.5</v>
      </c>
    </row>
    <row r="25" spans="1:11" s="15" customFormat="1" ht="79.5" customHeight="1">
      <c r="A25" s="16">
        <v>20</v>
      </c>
      <c r="B25" s="23" t="s">
        <v>32</v>
      </c>
      <c r="C25" s="23" t="s">
        <v>23</v>
      </c>
      <c r="D25" s="26">
        <v>41</v>
      </c>
      <c r="E25" s="24" t="s">
        <v>36</v>
      </c>
      <c r="F25" s="26">
        <v>41</v>
      </c>
      <c r="G25" s="24" t="s">
        <v>36</v>
      </c>
      <c r="H25" s="28" t="s">
        <v>54</v>
      </c>
      <c r="I25" s="24" t="s">
        <v>26</v>
      </c>
      <c r="J25" s="23" t="s">
        <v>61</v>
      </c>
      <c r="K25" s="37">
        <v>1.85</v>
      </c>
    </row>
    <row r="26" spans="1:11" s="15" customFormat="1" ht="75.75" customHeight="1">
      <c r="A26" s="16">
        <v>21</v>
      </c>
      <c r="B26" s="23" t="s">
        <v>32</v>
      </c>
      <c r="C26" s="23" t="s">
        <v>23</v>
      </c>
      <c r="D26" s="26">
        <v>42</v>
      </c>
      <c r="E26" s="24" t="s">
        <v>36</v>
      </c>
      <c r="F26" s="26">
        <v>42</v>
      </c>
      <c r="G26" s="24" t="s">
        <v>36</v>
      </c>
      <c r="H26" s="28" t="s">
        <v>55</v>
      </c>
      <c r="I26" s="24" t="s">
        <v>26</v>
      </c>
      <c r="J26" s="23" t="s">
        <v>61</v>
      </c>
      <c r="K26" s="37">
        <v>1.85</v>
      </c>
    </row>
    <row r="27" spans="1:11" s="15" customFormat="1" ht="76.5" customHeight="1">
      <c r="A27" s="16">
        <v>22</v>
      </c>
      <c r="B27" s="23" t="s">
        <v>32</v>
      </c>
      <c r="C27" s="23" t="s">
        <v>23</v>
      </c>
      <c r="D27" s="26">
        <v>43</v>
      </c>
      <c r="E27" s="24" t="s">
        <v>36</v>
      </c>
      <c r="F27" s="26">
        <v>43</v>
      </c>
      <c r="G27" s="24" t="s">
        <v>36</v>
      </c>
      <c r="H27" s="28" t="s">
        <v>56</v>
      </c>
      <c r="I27" s="24" t="s">
        <v>26</v>
      </c>
      <c r="J27" s="23" t="s">
        <v>61</v>
      </c>
      <c r="K27" s="37">
        <v>1.85</v>
      </c>
    </row>
    <row r="28" spans="1:11" s="15" customFormat="1" ht="78" customHeight="1">
      <c r="A28" s="16">
        <v>23</v>
      </c>
      <c r="B28" s="23" t="s">
        <v>32</v>
      </c>
      <c r="C28" s="23" t="s">
        <v>23</v>
      </c>
      <c r="D28" s="26">
        <v>44</v>
      </c>
      <c r="E28" s="24" t="s">
        <v>36</v>
      </c>
      <c r="F28" s="26">
        <v>44</v>
      </c>
      <c r="G28" s="24" t="s">
        <v>36</v>
      </c>
      <c r="H28" s="28" t="s">
        <v>57</v>
      </c>
      <c r="I28" s="24" t="s">
        <v>26</v>
      </c>
      <c r="J28" s="23" t="s">
        <v>65</v>
      </c>
      <c r="K28" s="37">
        <v>2.78</v>
      </c>
    </row>
    <row r="29" spans="1:11" s="15" customFormat="1" ht="80.25" customHeight="1">
      <c r="A29" s="16">
        <v>24</v>
      </c>
      <c r="B29" s="23" t="s">
        <v>32</v>
      </c>
      <c r="C29" s="23" t="s">
        <v>23</v>
      </c>
      <c r="D29" s="26">
        <v>45</v>
      </c>
      <c r="E29" s="24" t="s">
        <v>36</v>
      </c>
      <c r="F29" s="26">
        <v>45</v>
      </c>
      <c r="G29" s="24" t="s">
        <v>36</v>
      </c>
      <c r="H29" s="28" t="s">
        <v>58</v>
      </c>
      <c r="I29" s="24" t="s">
        <v>26</v>
      </c>
      <c r="J29" s="23" t="s">
        <v>63</v>
      </c>
      <c r="K29" s="37">
        <v>1.5</v>
      </c>
    </row>
    <row r="30" spans="1:11" s="15" customFormat="1" ht="80.25" customHeight="1">
      <c r="A30" s="16">
        <v>25</v>
      </c>
      <c r="B30" s="25" t="s">
        <v>28</v>
      </c>
      <c r="C30" s="23" t="s">
        <v>23</v>
      </c>
      <c r="D30" s="26">
        <v>23</v>
      </c>
      <c r="E30" s="32">
        <v>44973</v>
      </c>
      <c r="F30" s="26">
        <v>23</v>
      </c>
      <c r="G30" s="32">
        <v>44973</v>
      </c>
      <c r="H30" s="28" t="s">
        <v>25</v>
      </c>
      <c r="I30" s="24" t="s">
        <v>26</v>
      </c>
      <c r="J30" s="23" t="s">
        <v>29</v>
      </c>
      <c r="K30" s="40">
        <v>7.75</v>
      </c>
    </row>
    <row r="31" spans="1:11" s="15" customFormat="1" ht="78" customHeight="1">
      <c r="A31" s="16">
        <v>26</v>
      </c>
      <c r="B31" s="23" t="s">
        <v>28</v>
      </c>
      <c r="C31" s="23" t="s">
        <v>23</v>
      </c>
      <c r="D31" s="26">
        <v>24</v>
      </c>
      <c r="E31" s="32">
        <v>44973</v>
      </c>
      <c r="F31" s="26">
        <v>24</v>
      </c>
      <c r="G31" s="32">
        <v>44973</v>
      </c>
      <c r="H31" s="28" t="s">
        <v>31</v>
      </c>
      <c r="I31" s="24" t="s">
        <v>26</v>
      </c>
      <c r="J31" s="23" t="s">
        <v>30</v>
      </c>
      <c r="K31" s="40">
        <v>8.9499999999999993</v>
      </c>
    </row>
    <row r="32" spans="1:11" s="15" customFormat="1" ht="75.75" customHeight="1">
      <c r="A32" s="16">
        <v>27</v>
      </c>
      <c r="B32" s="29" t="s">
        <v>68</v>
      </c>
      <c r="C32" s="23" t="s">
        <v>23</v>
      </c>
      <c r="D32" s="29" t="s">
        <v>69</v>
      </c>
      <c r="E32" s="30">
        <v>44973</v>
      </c>
      <c r="F32" s="29" t="s">
        <v>69</v>
      </c>
      <c r="G32" s="30">
        <v>44973</v>
      </c>
      <c r="H32" s="31" t="s">
        <v>70</v>
      </c>
      <c r="I32" s="24" t="s">
        <v>26</v>
      </c>
      <c r="J32" s="29" t="s">
        <v>71</v>
      </c>
      <c r="K32" s="41">
        <v>360</v>
      </c>
    </row>
    <row r="33" spans="1:11" s="15" customFormat="1" ht="37.5" customHeight="1" thickBot="1">
      <c r="A33" s="91" t="s">
        <v>14</v>
      </c>
      <c r="B33" s="92"/>
      <c r="C33" s="92"/>
      <c r="D33" s="92"/>
      <c r="E33" s="92"/>
      <c r="F33" s="92"/>
      <c r="G33" s="92"/>
      <c r="H33" s="92"/>
      <c r="I33" s="92"/>
      <c r="J33" s="92"/>
      <c r="K33" s="38">
        <f>SUM(K6:K32)</f>
        <v>499.56999999999994</v>
      </c>
    </row>
    <row r="34" spans="1:11" s="15" customFormat="1" ht="75.75" customHeight="1" thickBot="1">
      <c r="A34" s="69" t="s">
        <v>11</v>
      </c>
      <c r="B34" s="70"/>
      <c r="C34" s="70"/>
      <c r="D34" s="70"/>
      <c r="E34" s="70"/>
      <c r="F34" s="70"/>
      <c r="G34" s="70"/>
      <c r="H34" s="70"/>
      <c r="I34" s="70"/>
      <c r="J34" s="70"/>
      <c r="K34" s="71"/>
    </row>
    <row r="35" spans="1:11" s="15" customFormat="1" ht="112.5" customHeight="1" thickBot="1">
      <c r="A35" s="46">
        <v>28</v>
      </c>
      <c r="B35" s="42" t="s">
        <v>28</v>
      </c>
      <c r="C35" s="51" t="s">
        <v>23</v>
      </c>
      <c r="D35" s="47">
        <v>89</v>
      </c>
      <c r="E35" s="48">
        <v>45050</v>
      </c>
      <c r="F35" s="47">
        <v>89</v>
      </c>
      <c r="G35" s="48">
        <v>45050</v>
      </c>
      <c r="H35" s="53" t="s">
        <v>76</v>
      </c>
      <c r="I35" s="52" t="s">
        <v>26</v>
      </c>
      <c r="J35" s="42" t="s">
        <v>77</v>
      </c>
      <c r="K35" s="45">
        <v>57.5</v>
      </c>
    </row>
    <row r="36" spans="1:11" s="15" customFormat="1" ht="112.5" customHeight="1" thickBot="1">
      <c r="A36" s="46">
        <v>29</v>
      </c>
      <c r="B36" s="42" t="s">
        <v>28</v>
      </c>
      <c r="C36" s="51" t="s">
        <v>23</v>
      </c>
      <c r="D36" s="49">
        <v>90</v>
      </c>
      <c r="E36" s="30">
        <v>45050</v>
      </c>
      <c r="F36" s="49">
        <v>90</v>
      </c>
      <c r="G36" s="30">
        <v>45050</v>
      </c>
      <c r="H36" s="28" t="s">
        <v>31</v>
      </c>
      <c r="I36" s="52" t="s">
        <v>26</v>
      </c>
      <c r="J36" s="23" t="s">
        <v>78</v>
      </c>
      <c r="K36" s="50">
        <v>2</v>
      </c>
    </row>
    <row r="37" spans="1:11" s="15" customFormat="1" ht="77.25" customHeight="1" thickBot="1">
      <c r="A37" s="46">
        <v>30</v>
      </c>
      <c r="B37" s="23" t="s">
        <v>79</v>
      </c>
      <c r="C37" s="51" t="s">
        <v>23</v>
      </c>
      <c r="D37" s="54">
        <v>141</v>
      </c>
      <c r="E37" s="55">
        <v>45058</v>
      </c>
      <c r="F37" s="54">
        <v>141</v>
      </c>
      <c r="G37" s="55">
        <v>45058</v>
      </c>
      <c r="H37" s="36" t="s">
        <v>80</v>
      </c>
      <c r="I37" s="52" t="s">
        <v>26</v>
      </c>
      <c r="J37" s="33" t="s">
        <v>81</v>
      </c>
      <c r="K37" s="56">
        <v>22.5</v>
      </c>
    </row>
    <row r="38" spans="1:11" s="15" customFormat="1" ht="112.5" customHeight="1">
      <c r="A38" s="46">
        <v>31</v>
      </c>
      <c r="B38" s="23" t="s">
        <v>73</v>
      </c>
      <c r="C38" s="23" t="s">
        <v>23</v>
      </c>
      <c r="D38" s="43" t="s">
        <v>72</v>
      </c>
      <c r="E38" s="44">
        <v>45072</v>
      </c>
      <c r="F38" s="43" t="s">
        <v>72</v>
      </c>
      <c r="G38" s="44">
        <v>45072</v>
      </c>
      <c r="H38" s="53" t="s">
        <v>74</v>
      </c>
      <c r="I38" s="42" t="s">
        <v>26</v>
      </c>
      <c r="J38" s="42" t="s">
        <v>75</v>
      </c>
      <c r="K38" s="45">
        <v>72</v>
      </c>
    </row>
    <row r="39" spans="1:11" s="15" customFormat="1" ht="55.5" customHeight="1">
      <c r="A39" s="93" t="s">
        <v>15</v>
      </c>
      <c r="B39" s="94"/>
      <c r="C39" s="94"/>
      <c r="D39" s="94"/>
      <c r="E39" s="94"/>
      <c r="F39" s="94"/>
      <c r="G39" s="94"/>
      <c r="H39" s="94"/>
      <c r="I39" s="94"/>
      <c r="J39" s="94"/>
      <c r="K39" s="19">
        <f>SUM(K35:K38)</f>
        <v>154</v>
      </c>
    </row>
    <row r="40" spans="1:11" s="15" customFormat="1" ht="34.5" customHeight="1" thickBot="1">
      <c r="A40" s="95" t="s">
        <v>18</v>
      </c>
      <c r="B40" s="96"/>
      <c r="C40" s="96"/>
      <c r="D40" s="96"/>
      <c r="E40" s="96"/>
      <c r="F40" s="96"/>
      <c r="G40" s="96"/>
      <c r="H40" s="96"/>
      <c r="I40" s="96"/>
      <c r="J40" s="96"/>
      <c r="K40" s="20">
        <f>SUM(K33+K39)</f>
        <v>653.56999999999994</v>
      </c>
    </row>
    <row r="41" spans="1:11" s="15" customFormat="1" ht="23.25">
      <c r="A41" s="69" t="s">
        <v>12</v>
      </c>
      <c r="B41" s="70"/>
      <c r="C41" s="70"/>
      <c r="D41" s="70"/>
      <c r="E41" s="70"/>
      <c r="F41" s="70"/>
      <c r="G41" s="70"/>
      <c r="H41" s="70"/>
      <c r="I41" s="70"/>
      <c r="J41" s="70"/>
      <c r="K41" s="71"/>
    </row>
    <row r="42" spans="1:11" s="15" customFormat="1" ht="56.25">
      <c r="A42" s="16">
        <v>33</v>
      </c>
      <c r="B42" s="60" t="s">
        <v>85</v>
      </c>
      <c r="C42" s="23" t="s">
        <v>23</v>
      </c>
      <c r="D42" s="57">
        <v>44</v>
      </c>
      <c r="E42" s="61">
        <v>45097</v>
      </c>
      <c r="F42" s="57">
        <v>44</v>
      </c>
      <c r="G42" s="61">
        <v>45097</v>
      </c>
      <c r="H42" s="62" t="s">
        <v>86</v>
      </c>
      <c r="I42" s="60" t="s">
        <v>26</v>
      </c>
      <c r="J42" s="60" t="s">
        <v>116</v>
      </c>
      <c r="K42" s="60">
        <v>24</v>
      </c>
    </row>
    <row r="43" spans="1:11" s="15" customFormat="1" ht="56.25">
      <c r="A43" s="16">
        <v>34</v>
      </c>
      <c r="B43" s="60" t="s">
        <v>85</v>
      </c>
      <c r="C43" s="23" t="s">
        <v>23</v>
      </c>
      <c r="D43" s="99" t="s">
        <v>121</v>
      </c>
      <c r="E43" s="97">
        <v>45098</v>
      </c>
      <c r="F43" s="99" t="s">
        <v>121</v>
      </c>
      <c r="G43" s="97">
        <v>45098</v>
      </c>
      <c r="H43" s="98" t="s">
        <v>122</v>
      </c>
      <c r="I43" s="60" t="s">
        <v>26</v>
      </c>
      <c r="J43" s="67" t="s">
        <v>123</v>
      </c>
      <c r="K43" s="67">
        <v>1.5</v>
      </c>
    </row>
    <row r="44" spans="1:11" s="15" customFormat="1" ht="56.25">
      <c r="A44" s="16">
        <v>35</v>
      </c>
      <c r="B44" s="63" t="s">
        <v>82</v>
      </c>
      <c r="C44" s="23" t="s">
        <v>23</v>
      </c>
      <c r="D44" s="58" t="s">
        <v>83</v>
      </c>
      <c r="E44" s="55">
        <v>45110</v>
      </c>
      <c r="F44" s="58" t="s">
        <v>83</v>
      </c>
      <c r="G44" s="55">
        <v>45110</v>
      </c>
      <c r="H44" s="68" t="s">
        <v>84</v>
      </c>
      <c r="I44" s="35" t="s">
        <v>26</v>
      </c>
      <c r="J44" s="33" t="s">
        <v>120</v>
      </c>
      <c r="K44" s="59">
        <v>688.7</v>
      </c>
    </row>
    <row r="45" spans="1:11" s="15" customFormat="1" ht="56.25">
      <c r="A45" s="16">
        <v>36</v>
      </c>
      <c r="B45" s="60" t="s">
        <v>85</v>
      </c>
      <c r="C45" s="23" t="s">
        <v>23</v>
      </c>
      <c r="D45" s="57">
        <v>213</v>
      </c>
      <c r="E45" s="61">
        <v>45166</v>
      </c>
      <c r="F45" s="57">
        <v>213</v>
      </c>
      <c r="G45" s="61">
        <v>45166</v>
      </c>
      <c r="H45" s="62" t="s">
        <v>87</v>
      </c>
      <c r="I45" s="60" t="s">
        <v>26</v>
      </c>
      <c r="J45" s="60" t="s">
        <v>117</v>
      </c>
      <c r="K45" s="64">
        <v>1.8</v>
      </c>
    </row>
    <row r="46" spans="1:11" s="15" customFormat="1" ht="56.25">
      <c r="A46" s="16">
        <v>37</v>
      </c>
      <c r="B46" s="60" t="s">
        <v>85</v>
      </c>
      <c r="C46" s="23" t="s">
        <v>23</v>
      </c>
      <c r="D46" s="57">
        <v>214</v>
      </c>
      <c r="E46" s="61">
        <v>45166</v>
      </c>
      <c r="F46" s="57">
        <v>214</v>
      </c>
      <c r="G46" s="61">
        <v>45166</v>
      </c>
      <c r="H46" s="62" t="s">
        <v>88</v>
      </c>
      <c r="I46" s="60" t="s">
        <v>26</v>
      </c>
      <c r="J46" s="60" t="s">
        <v>117</v>
      </c>
      <c r="K46" s="64">
        <v>1.8</v>
      </c>
    </row>
    <row r="47" spans="1:11" s="15" customFormat="1" ht="56.25">
      <c r="A47" s="16">
        <v>38</v>
      </c>
      <c r="B47" s="60" t="s">
        <v>85</v>
      </c>
      <c r="C47" s="23" t="s">
        <v>23</v>
      </c>
      <c r="D47" s="57">
        <v>215</v>
      </c>
      <c r="E47" s="61">
        <v>45166</v>
      </c>
      <c r="F47" s="57">
        <v>215</v>
      </c>
      <c r="G47" s="61">
        <v>45166</v>
      </c>
      <c r="H47" s="62" t="s">
        <v>89</v>
      </c>
      <c r="I47" s="60" t="s">
        <v>26</v>
      </c>
      <c r="J47" s="60" t="s">
        <v>117</v>
      </c>
      <c r="K47" s="64">
        <v>1.8</v>
      </c>
    </row>
    <row r="48" spans="1:11" s="15" customFormat="1" ht="56.25">
      <c r="A48" s="16">
        <v>39</v>
      </c>
      <c r="B48" s="60" t="s">
        <v>85</v>
      </c>
      <c r="C48" s="23" t="s">
        <v>23</v>
      </c>
      <c r="D48" s="57">
        <v>216</v>
      </c>
      <c r="E48" s="61">
        <v>45166</v>
      </c>
      <c r="F48" s="57">
        <v>216</v>
      </c>
      <c r="G48" s="61">
        <v>45166</v>
      </c>
      <c r="H48" s="62" t="s">
        <v>90</v>
      </c>
      <c r="I48" s="60" t="s">
        <v>26</v>
      </c>
      <c r="J48" s="60" t="s">
        <v>91</v>
      </c>
      <c r="K48" s="64">
        <v>2</v>
      </c>
    </row>
    <row r="49" spans="1:11" s="15" customFormat="1" ht="56.25">
      <c r="A49" s="16">
        <v>40</v>
      </c>
      <c r="B49" s="60" t="s">
        <v>85</v>
      </c>
      <c r="C49" s="23" t="s">
        <v>23</v>
      </c>
      <c r="D49" s="57">
        <v>217</v>
      </c>
      <c r="E49" s="61">
        <v>45166</v>
      </c>
      <c r="F49" s="57">
        <v>217</v>
      </c>
      <c r="G49" s="61">
        <v>45166</v>
      </c>
      <c r="H49" s="62" t="s">
        <v>92</v>
      </c>
      <c r="I49" s="60" t="s">
        <v>26</v>
      </c>
      <c r="J49" s="60" t="s">
        <v>93</v>
      </c>
      <c r="K49" s="64">
        <v>1</v>
      </c>
    </row>
    <row r="50" spans="1:11" s="15" customFormat="1" ht="56.25">
      <c r="A50" s="16">
        <v>41</v>
      </c>
      <c r="B50" s="60" t="s">
        <v>85</v>
      </c>
      <c r="C50" s="23" t="s">
        <v>23</v>
      </c>
      <c r="D50" s="57">
        <v>218</v>
      </c>
      <c r="E50" s="61">
        <v>45166</v>
      </c>
      <c r="F50" s="57">
        <v>218</v>
      </c>
      <c r="G50" s="61">
        <v>45166</v>
      </c>
      <c r="H50" s="62" t="s">
        <v>94</v>
      </c>
      <c r="I50" s="60" t="s">
        <v>26</v>
      </c>
      <c r="J50" s="60" t="s">
        <v>117</v>
      </c>
      <c r="K50" s="64">
        <v>1.8</v>
      </c>
    </row>
    <row r="51" spans="1:11" s="15" customFormat="1" ht="56.25">
      <c r="A51" s="16">
        <v>42</v>
      </c>
      <c r="B51" s="60" t="s">
        <v>85</v>
      </c>
      <c r="C51" s="23" t="s">
        <v>23</v>
      </c>
      <c r="D51" s="57">
        <v>220</v>
      </c>
      <c r="E51" s="61">
        <v>45166</v>
      </c>
      <c r="F51" s="57">
        <v>220</v>
      </c>
      <c r="G51" s="61">
        <v>45166</v>
      </c>
      <c r="H51" s="62" t="s">
        <v>95</v>
      </c>
      <c r="I51" s="60" t="s">
        <v>26</v>
      </c>
      <c r="J51" s="60" t="s">
        <v>117</v>
      </c>
      <c r="K51" s="64">
        <v>1.8</v>
      </c>
    </row>
    <row r="52" spans="1:11" s="15" customFormat="1" ht="56.25">
      <c r="A52" s="16">
        <v>43</v>
      </c>
      <c r="B52" s="60" t="s">
        <v>85</v>
      </c>
      <c r="C52" s="23" t="s">
        <v>23</v>
      </c>
      <c r="D52" s="57">
        <v>221</v>
      </c>
      <c r="E52" s="61">
        <v>45166</v>
      </c>
      <c r="F52" s="57">
        <v>221</v>
      </c>
      <c r="G52" s="61">
        <v>45166</v>
      </c>
      <c r="H52" s="62" t="s">
        <v>96</v>
      </c>
      <c r="I52" s="60" t="s">
        <v>26</v>
      </c>
      <c r="J52" s="60" t="s">
        <v>97</v>
      </c>
      <c r="K52" s="64">
        <v>1.6</v>
      </c>
    </row>
    <row r="53" spans="1:11" s="15" customFormat="1" ht="56.25">
      <c r="A53" s="16">
        <v>44</v>
      </c>
      <c r="B53" s="60" t="s">
        <v>85</v>
      </c>
      <c r="C53" s="23" t="s">
        <v>23</v>
      </c>
      <c r="D53" s="57">
        <v>222</v>
      </c>
      <c r="E53" s="61">
        <v>45166</v>
      </c>
      <c r="F53" s="57">
        <v>222</v>
      </c>
      <c r="G53" s="61">
        <v>45166</v>
      </c>
      <c r="H53" s="62" t="s">
        <v>98</v>
      </c>
      <c r="I53" s="60" t="s">
        <v>26</v>
      </c>
      <c r="J53" s="60" t="s">
        <v>117</v>
      </c>
      <c r="K53" s="64">
        <v>1.8</v>
      </c>
    </row>
    <row r="54" spans="1:11" s="15" customFormat="1" ht="56.25">
      <c r="A54" s="16">
        <v>45</v>
      </c>
      <c r="B54" s="60" t="s">
        <v>85</v>
      </c>
      <c r="C54" s="23" t="s">
        <v>23</v>
      </c>
      <c r="D54" s="57">
        <v>223</v>
      </c>
      <c r="E54" s="61">
        <v>45166</v>
      </c>
      <c r="F54" s="57">
        <v>223</v>
      </c>
      <c r="G54" s="61">
        <v>45166</v>
      </c>
      <c r="H54" s="62" t="s">
        <v>99</v>
      </c>
      <c r="I54" s="60" t="s">
        <v>26</v>
      </c>
      <c r="J54" s="60" t="s">
        <v>118</v>
      </c>
      <c r="K54" s="64">
        <v>3.6</v>
      </c>
    </row>
    <row r="55" spans="1:11" s="15" customFormat="1" ht="56.25">
      <c r="A55" s="16">
        <v>46</v>
      </c>
      <c r="B55" s="60" t="s">
        <v>85</v>
      </c>
      <c r="C55" s="23" t="s">
        <v>23</v>
      </c>
      <c r="D55" s="57">
        <v>224</v>
      </c>
      <c r="E55" s="61">
        <v>45166</v>
      </c>
      <c r="F55" s="57">
        <v>224</v>
      </c>
      <c r="G55" s="61">
        <v>45166</v>
      </c>
      <c r="H55" s="62" t="s">
        <v>100</v>
      </c>
      <c r="I55" s="60" t="s">
        <v>26</v>
      </c>
      <c r="J55" s="60" t="s">
        <v>117</v>
      </c>
      <c r="K55" s="64">
        <v>1.8</v>
      </c>
    </row>
    <row r="56" spans="1:11" s="15" customFormat="1" ht="56.25">
      <c r="A56" s="16">
        <v>47</v>
      </c>
      <c r="B56" s="60" t="s">
        <v>85</v>
      </c>
      <c r="C56" s="23" t="s">
        <v>23</v>
      </c>
      <c r="D56" s="57">
        <v>225</v>
      </c>
      <c r="E56" s="61">
        <v>45166</v>
      </c>
      <c r="F56" s="57">
        <v>225</v>
      </c>
      <c r="G56" s="61">
        <v>45166</v>
      </c>
      <c r="H56" s="62" t="s">
        <v>101</v>
      </c>
      <c r="I56" s="60" t="s">
        <v>26</v>
      </c>
      <c r="J56" s="60" t="s">
        <v>117</v>
      </c>
      <c r="K56" s="64">
        <v>1.8</v>
      </c>
    </row>
    <row r="57" spans="1:11" s="15" customFormat="1" ht="56.25">
      <c r="A57" s="16">
        <v>48</v>
      </c>
      <c r="B57" s="60" t="s">
        <v>85</v>
      </c>
      <c r="C57" s="23" t="s">
        <v>23</v>
      </c>
      <c r="D57" s="57">
        <v>226</v>
      </c>
      <c r="E57" s="61">
        <v>45166</v>
      </c>
      <c r="F57" s="57">
        <v>226</v>
      </c>
      <c r="G57" s="61">
        <v>45166</v>
      </c>
      <c r="H57" s="62" t="s">
        <v>102</v>
      </c>
      <c r="I57" s="60" t="s">
        <v>26</v>
      </c>
      <c r="J57" s="60" t="s">
        <v>117</v>
      </c>
      <c r="K57" s="64">
        <v>1.8</v>
      </c>
    </row>
    <row r="58" spans="1:11" s="15" customFormat="1" ht="56.25">
      <c r="A58" s="16">
        <v>49</v>
      </c>
      <c r="B58" s="60" t="s">
        <v>85</v>
      </c>
      <c r="C58" s="23" t="s">
        <v>23</v>
      </c>
      <c r="D58" s="57">
        <v>227</v>
      </c>
      <c r="E58" s="61">
        <v>45166</v>
      </c>
      <c r="F58" s="57">
        <v>227</v>
      </c>
      <c r="G58" s="61">
        <v>45166</v>
      </c>
      <c r="H58" s="62" t="s">
        <v>103</v>
      </c>
      <c r="I58" s="60" t="s">
        <v>26</v>
      </c>
      <c r="J58" s="60" t="s">
        <v>117</v>
      </c>
      <c r="K58" s="64">
        <v>1.8</v>
      </c>
    </row>
    <row r="59" spans="1:11" s="15" customFormat="1" ht="56.25">
      <c r="A59" s="16">
        <v>50</v>
      </c>
      <c r="B59" s="60" t="s">
        <v>85</v>
      </c>
      <c r="C59" s="23" t="s">
        <v>23</v>
      </c>
      <c r="D59" s="57">
        <v>228</v>
      </c>
      <c r="E59" s="61">
        <v>45166</v>
      </c>
      <c r="F59" s="57">
        <v>228</v>
      </c>
      <c r="G59" s="61">
        <v>45166</v>
      </c>
      <c r="H59" s="62" t="s">
        <v>104</v>
      </c>
      <c r="I59" s="60" t="s">
        <v>26</v>
      </c>
      <c r="J59" s="60" t="s">
        <v>117</v>
      </c>
      <c r="K59" s="64">
        <v>1.8</v>
      </c>
    </row>
    <row r="60" spans="1:11" s="15" customFormat="1" ht="56.25">
      <c r="A60" s="16">
        <v>51</v>
      </c>
      <c r="B60" s="60" t="s">
        <v>85</v>
      </c>
      <c r="C60" s="23" t="s">
        <v>23</v>
      </c>
      <c r="D60" s="57">
        <v>229</v>
      </c>
      <c r="E60" s="61">
        <v>45166</v>
      </c>
      <c r="F60" s="57">
        <v>229</v>
      </c>
      <c r="G60" s="61">
        <v>45166</v>
      </c>
      <c r="H60" s="62" t="s">
        <v>105</v>
      </c>
      <c r="I60" s="60" t="s">
        <v>26</v>
      </c>
      <c r="J60" s="60" t="s">
        <v>117</v>
      </c>
      <c r="K60" s="64">
        <v>1.8</v>
      </c>
    </row>
    <row r="61" spans="1:11" s="15" customFormat="1" ht="75">
      <c r="A61" s="16">
        <v>52</v>
      </c>
      <c r="B61" s="60" t="s">
        <v>85</v>
      </c>
      <c r="C61" s="23" t="s">
        <v>23</v>
      </c>
      <c r="D61" s="57">
        <v>230</v>
      </c>
      <c r="E61" s="61">
        <v>45166</v>
      </c>
      <c r="F61" s="57">
        <v>230</v>
      </c>
      <c r="G61" s="61">
        <v>45166</v>
      </c>
      <c r="H61" s="62" t="s">
        <v>106</v>
      </c>
      <c r="I61" s="60" t="s">
        <v>26</v>
      </c>
      <c r="J61" s="60" t="s">
        <v>119</v>
      </c>
      <c r="K61" s="64">
        <v>2.8</v>
      </c>
    </row>
    <row r="62" spans="1:11" s="15" customFormat="1" ht="56.25">
      <c r="A62" s="16">
        <v>53</v>
      </c>
      <c r="B62" s="60" t="s">
        <v>85</v>
      </c>
      <c r="C62" s="23" t="s">
        <v>23</v>
      </c>
      <c r="D62" s="57">
        <v>231</v>
      </c>
      <c r="E62" s="61">
        <v>45166</v>
      </c>
      <c r="F62" s="57">
        <v>231</v>
      </c>
      <c r="G62" s="61">
        <v>45166</v>
      </c>
      <c r="H62" s="62" t="s">
        <v>107</v>
      </c>
      <c r="I62" s="60" t="s">
        <v>26</v>
      </c>
      <c r="J62" s="60" t="s">
        <v>93</v>
      </c>
      <c r="K62" s="64">
        <v>1</v>
      </c>
    </row>
    <row r="63" spans="1:11" s="15" customFormat="1" ht="56.25">
      <c r="A63" s="16">
        <v>54</v>
      </c>
      <c r="B63" s="60" t="s">
        <v>85</v>
      </c>
      <c r="C63" s="23" t="s">
        <v>23</v>
      </c>
      <c r="D63" s="57">
        <v>232</v>
      </c>
      <c r="E63" s="61">
        <v>45166</v>
      </c>
      <c r="F63" s="57">
        <v>232</v>
      </c>
      <c r="G63" s="61">
        <v>45166</v>
      </c>
      <c r="H63" s="62" t="s">
        <v>108</v>
      </c>
      <c r="I63" s="60" t="s">
        <v>26</v>
      </c>
      <c r="J63" s="60" t="s">
        <v>109</v>
      </c>
      <c r="K63" s="64">
        <v>1</v>
      </c>
    </row>
    <row r="64" spans="1:11" s="15" customFormat="1" ht="56.25">
      <c r="A64" s="16">
        <v>55</v>
      </c>
      <c r="B64" s="60" t="s">
        <v>85</v>
      </c>
      <c r="C64" s="23" t="s">
        <v>23</v>
      </c>
      <c r="D64" s="57">
        <v>233</v>
      </c>
      <c r="E64" s="61">
        <v>45166</v>
      </c>
      <c r="F64" s="57">
        <v>233</v>
      </c>
      <c r="G64" s="61">
        <v>45166</v>
      </c>
      <c r="H64" s="62" t="s">
        <v>110</v>
      </c>
      <c r="I64" s="60" t="s">
        <v>26</v>
      </c>
      <c r="J64" s="60" t="s">
        <v>109</v>
      </c>
      <c r="K64" s="60">
        <v>1</v>
      </c>
    </row>
    <row r="65" spans="1:11" s="15" customFormat="1" ht="93.75">
      <c r="A65" s="16">
        <v>56</v>
      </c>
      <c r="B65" s="33" t="s">
        <v>113</v>
      </c>
      <c r="C65" s="23" t="s">
        <v>23</v>
      </c>
      <c r="D65" s="65">
        <v>237</v>
      </c>
      <c r="E65" s="66">
        <v>45156</v>
      </c>
      <c r="F65" s="65">
        <v>237</v>
      </c>
      <c r="G65" s="66">
        <v>45156</v>
      </c>
      <c r="H65" s="68" t="s">
        <v>114</v>
      </c>
      <c r="I65" s="67" t="s">
        <v>26</v>
      </c>
      <c r="J65" s="33" t="s">
        <v>115</v>
      </c>
      <c r="K65" s="56">
        <v>583.29999999999995</v>
      </c>
    </row>
    <row r="66" spans="1:11" s="15" customFormat="1" ht="63" customHeight="1">
      <c r="A66" s="16">
        <v>57</v>
      </c>
      <c r="B66" s="60" t="s">
        <v>85</v>
      </c>
      <c r="C66" s="23" t="s">
        <v>23</v>
      </c>
      <c r="D66" s="57">
        <v>234</v>
      </c>
      <c r="E66" s="61">
        <v>45166</v>
      </c>
      <c r="F66" s="57">
        <v>234</v>
      </c>
      <c r="G66" s="61">
        <v>45166</v>
      </c>
      <c r="H66" s="62" t="s">
        <v>111</v>
      </c>
      <c r="I66" s="60" t="s">
        <v>26</v>
      </c>
      <c r="J66" s="60" t="s">
        <v>112</v>
      </c>
      <c r="K66" s="64">
        <v>3.3</v>
      </c>
    </row>
    <row r="67" spans="1:11" s="15" customFormat="1" ht="23.25">
      <c r="A67" s="93" t="s">
        <v>16</v>
      </c>
      <c r="B67" s="94"/>
      <c r="C67" s="94"/>
      <c r="D67" s="94"/>
      <c r="E67" s="94"/>
      <c r="F67" s="94"/>
      <c r="G67" s="94"/>
      <c r="H67" s="94"/>
      <c r="I67" s="94"/>
      <c r="J67" s="94"/>
      <c r="K67" s="19">
        <f>SUM(K42:K66)</f>
        <v>1336.3999999999994</v>
      </c>
    </row>
    <row r="68" spans="1:11" s="15" customFormat="1" ht="24" thickBot="1">
      <c r="A68" s="95" t="s">
        <v>19</v>
      </c>
      <c r="B68" s="96"/>
      <c r="C68" s="96"/>
      <c r="D68" s="96"/>
      <c r="E68" s="96"/>
      <c r="F68" s="96"/>
      <c r="G68" s="96"/>
      <c r="H68" s="96"/>
      <c r="I68" s="96"/>
      <c r="J68" s="96"/>
      <c r="K68" s="20">
        <f>SUM(K40+K67)</f>
        <v>1989.9699999999993</v>
      </c>
    </row>
    <row r="69" spans="1:11" s="15" customFormat="1" ht="24" thickBot="1">
      <c r="A69" s="69" t="s">
        <v>13</v>
      </c>
      <c r="B69" s="70"/>
      <c r="C69" s="70"/>
      <c r="D69" s="70"/>
      <c r="E69" s="70"/>
      <c r="F69" s="70"/>
      <c r="G69" s="70"/>
      <c r="H69" s="70"/>
      <c r="I69" s="70"/>
      <c r="J69" s="70"/>
      <c r="K69" s="71"/>
    </row>
    <row r="70" spans="1:11" s="15" customFormat="1" ht="23.25">
      <c r="A70" s="11">
        <v>1</v>
      </c>
      <c r="B70" s="12"/>
      <c r="C70" s="12"/>
      <c r="D70" s="13"/>
      <c r="E70" s="13"/>
      <c r="F70" s="13"/>
      <c r="G70" s="13"/>
      <c r="H70" s="13"/>
      <c r="I70" s="13"/>
      <c r="J70" s="12"/>
      <c r="K70" s="14"/>
    </row>
    <row r="71" spans="1:11" s="15" customFormat="1" ht="23.25">
      <c r="A71" s="16">
        <v>2</v>
      </c>
      <c r="B71" s="17"/>
      <c r="C71" s="17"/>
      <c r="D71" s="18"/>
      <c r="E71" s="18"/>
      <c r="F71" s="18"/>
      <c r="G71" s="18"/>
      <c r="H71" s="18"/>
      <c r="I71" s="18"/>
      <c r="J71" s="17"/>
      <c r="K71" s="19"/>
    </row>
    <row r="72" spans="1:11" s="15" customFormat="1" ht="23.25">
      <c r="A72" s="16">
        <v>3</v>
      </c>
      <c r="B72" s="17"/>
      <c r="C72" s="17"/>
      <c r="D72" s="18"/>
      <c r="E72" s="18"/>
      <c r="F72" s="18"/>
      <c r="G72" s="18"/>
      <c r="H72" s="18"/>
      <c r="I72" s="18"/>
      <c r="J72" s="17"/>
      <c r="K72" s="19"/>
    </row>
    <row r="73" spans="1:11" s="15" customFormat="1" ht="23.25">
      <c r="A73" s="93" t="s">
        <v>17</v>
      </c>
      <c r="B73" s="94"/>
      <c r="C73" s="94"/>
      <c r="D73" s="94"/>
      <c r="E73" s="94"/>
      <c r="F73" s="94"/>
      <c r="G73" s="94"/>
      <c r="H73" s="94"/>
      <c r="I73" s="94"/>
      <c r="J73" s="94"/>
      <c r="K73" s="19">
        <f>SUM(K70:K72)</f>
        <v>0</v>
      </c>
    </row>
    <row r="74" spans="1:11" s="15" customFormat="1" ht="24" thickBot="1">
      <c r="A74" s="95" t="s">
        <v>20</v>
      </c>
      <c r="B74" s="96"/>
      <c r="C74" s="96"/>
      <c r="D74" s="96"/>
      <c r="E74" s="96"/>
      <c r="F74" s="96"/>
      <c r="G74" s="96"/>
      <c r="H74" s="96"/>
      <c r="I74" s="96"/>
      <c r="J74" s="96"/>
      <c r="K74" s="20">
        <f>SUM(K68+K73)</f>
        <v>1989.9699999999993</v>
      </c>
    </row>
    <row r="75" spans="1:11" s="15" customFormat="1">
      <c r="A75" s="21"/>
      <c r="B75" s="1"/>
      <c r="C75" s="1"/>
      <c r="D75" s="22"/>
      <c r="E75" s="22"/>
      <c r="F75" s="22"/>
      <c r="G75" s="22"/>
      <c r="H75" s="22"/>
      <c r="I75" s="22"/>
      <c r="J75" s="1"/>
      <c r="K75" s="1"/>
    </row>
    <row r="76" spans="1:11" s="15" customFormat="1">
      <c r="A76" s="21"/>
      <c r="B76" s="1"/>
      <c r="C76" s="1"/>
      <c r="D76" s="22"/>
      <c r="E76" s="22"/>
      <c r="F76" s="22"/>
      <c r="G76" s="22"/>
      <c r="H76" s="22"/>
      <c r="I76" s="22"/>
      <c r="J76" s="1"/>
      <c r="K76" s="1"/>
    </row>
    <row r="77" spans="1:11" s="15" customFormat="1">
      <c r="A77" s="21"/>
      <c r="B77" s="1"/>
      <c r="C77" s="1"/>
      <c r="D77" s="22"/>
      <c r="E77" s="22"/>
      <c r="F77" s="22"/>
      <c r="G77" s="22"/>
      <c r="H77" s="22"/>
      <c r="I77" s="22"/>
      <c r="J77" s="1"/>
      <c r="K77" s="1"/>
    </row>
    <row r="78" spans="1:11" s="15" customFormat="1">
      <c r="A78" s="21"/>
      <c r="B78" s="1"/>
      <c r="C78" s="1"/>
      <c r="D78" s="22"/>
      <c r="E78" s="22"/>
      <c r="F78" s="22"/>
      <c r="G78" s="22"/>
      <c r="H78" s="22"/>
      <c r="I78" s="22"/>
      <c r="J78" s="1"/>
      <c r="K78" s="1"/>
    </row>
    <row r="79" spans="1:11" s="15" customFormat="1">
      <c r="A79" s="21"/>
      <c r="B79" s="1"/>
      <c r="C79" s="1"/>
      <c r="D79" s="22"/>
      <c r="E79" s="22"/>
      <c r="F79" s="22"/>
      <c r="G79" s="22"/>
      <c r="H79" s="22"/>
      <c r="I79" s="22"/>
      <c r="J79" s="1"/>
      <c r="K79" s="1"/>
    </row>
    <row r="80" spans="1:11" s="15" customFormat="1">
      <c r="A80" s="21"/>
      <c r="B80" s="1"/>
      <c r="C80" s="1"/>
      <c r="D80" s="22"/>
      <c r="E80" s="22"/>
      <c r="F80" s="22"/>
      <c r="G80" s="22"/>
      <c r="H80" s="22"/>
      <c r="I80" s="22"/>
      <c r="J80" s="1"/>
      <c r="K80" s="1"/>
    </row>
    <row r="81" spans="1:11" s="15" customFormat="1">
      <c r="A81" s="21"/>
      <c r="B81" s="1"/>
      <c r="C81" s="1"/>
      <c r="D81" s="22"/>
      <c r="E81" s="22"/>
      <c r="F81" s="22"/>
      <c r="G81" s="22"/>
      <c r="H81" s="22"/>
      <c r="I81" s="22"/>
      <c r="J81" s="1"/>
      <c r="K81" s="1"/>
    </row>
    <row r="82" spans="1:11" s="15" customFormat="1">
      <c r="A82" s="21"/>
      <c r="B82" s="1"/>
      <c r="C82" s="1"/>
      <c r="D82" s="22"/>
      <c r="E82" s="22"/>
      <c r="F82" s="22"/>
      <c r="G82" s="22"/>
      <c r="H82" s="22"/>
      <c r="I82" s="22"/>
      <c r="J82" s="1"/>
      <c r="K82" s="1"/>
    </row>
  </sheetData>
  <mergeCells count="21">
    <mergeCell ref="A67:J67"/>
    <mergeCell ref="A68:J68"/>
    <mergeCell ref="A69:K69"/>
    <mergeCell ref="A73:J73"/>
    <mergeCell ref="A74:J74"/>
    <mergeCell ref="A41:K41"/>
    <mergeCell ref="A1:K1"/>
    <mergeCell ref="A2:A3"/>
    <mergeCell ref="B2:B3"/>
    <mergeCell ref="C2:C3"/>
    <mergeCell ref="D2:E2"/>
    <mergeCell ref="F2:G2"/>
    <mergeCell ref="H2:H3"/>
    <mergeCell ref="I2:I3"/>
    <mergeCell ref="J2:J3"/>
    <mergeCell ref="K2:K3"/>
    <mergeCell ref="A5:K5"/>
    <mergeCell ref="A33:J33"/>
    <mergeCell ref="A34:K34"/>
    <mergeCell ref="A39:J39"/>
    <mergeCell ref="A40:J40"/>
  </mergeCells>
  <pageMargins left="0" right="0" top="0.35433070866141736" bottom="0" header="0" footer="0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сведения с формулой</vt:lpstr>
      <vt:lpstr>'сведения с формулой'!Область_печати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Соловенко Татьяна Сергеевна</dc:creator>
  <cp:lastModifiedBy>Пользователь Windows</cp:lastModifiedBy>
  <cp:lastPrinted>2023-06-02T02:28:21Z</cp:lastPrinted>
  <dcterms:created xsi:type="dcterms:W3CDTF">2022-10-05T02:07:49Z</dcterms:created>
  <dcterms:modified xsi:type="dcterms:W3CDTF">2023-09-13T01:21:34Z</dcterms:modified>
</cp:coreProperties>
</file>