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915" windowHeight="11565"/>
  </bookViews>
  <sheets>
    <sheet name="сведения с формулой" sheetId="1" r:id="rId1"/>
  </sheets>
  <definedNames>
    <definedName name="_xlnm.Print_Area" localSheetId="0">'сведения с формулой'!$A$1:$K$52</definedName>
  </definedNames>
  <calcPr calcId="125725"/>
</workbook>
</file>

<file path=xl/calcChain.xml><?xml version="1.0" encoding="utf-8"?>
<calcChain xmlns="http://schemas.openxmlformats.org/spreadsheetml/2006/main">
  <c r="K33" i="1"/>
  <c r="K51"/>
  <c r="K45"/>
  <c r="K39"/>
  <c r="K40" l="1"/>
  <c r="K46" s="1"/>
  <c r="K52" s="1"/>
</calcChain>
</file>

<file path=xl/sharedStrings.xml><?xml version="1.0" encoding="utf-8"?>
<sst xmlns="http://schemas.openxmlformats.org/spreadsheetml/2006/main" count="234" uniqueCount="82">
  <si>
    <t>№ п/п</t>
  </si>
  <si>
    <t>Учреждение ГУФСИН России по Кемеровской области - Кузбассу</t>
  </si>
  <si>
    <t xml:space="preserve">Форма участия </t>
  </si>
  <si>
    <t>Номер и дата контракта (договора) заказчика</t>
  </si>
  <si>
    <t>Номер и дата контракта (договора) учреждения УИС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</si>
  <si>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</si>
  <si>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</si>
  <si>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 xml:space="preserve">Номенклатура закупаемой продукции, количество               (шт., кг, м и т.д.)  </t>
  </si>
  <si>
    <t xml:space="preserve">№ </t>
  </si>
  <si>
    <t xml:space="preserve">дата контракта </t>
  </si>
  <si>
    <t>I отчетный период</t>
  </si>
  <si>
    <t>II отчетный период</t>
  </si>
  <si>
    <t>III отчетный период</t>
  </si>
  <si>
    <t>IV отчетный период</t>
  </si>
  <si>
    <t>итого I отчетный период</t>
  </si>
  <si>
    <t>итого II отчетный период</t>
  </si>
  <si>
    <t>итого III отчетный период</t>
  </si>
  <si>
    <t>итого IV отчетный период</t>
  </si>
  <si>
    <t>всего I+II</t>
  </si>
  <si>
    <t>всего I+II+III</t>
  </si>
  <si>
    <t>всего  I+II+III+IV</t>
  </si>
  <si>
    <r>
      <t xml:space="preserve">Объем контракта, </t>
    </r>
    <r>
      <rPr>
        <b/>
        <sz val="22"/>
        <color rgb="FFFF0000"/>
        <rFont val="Times New Roman"/>
        <family val="1"/>
        <charset val="204"/>
      </rPr>
      <t>тыс. руб.</t>
    </r>
  </si>
  <si>
    <t>Сведения по исполнению поручения Губернатора Кузбасса о размещении заказов на поставку продукции, выполнение работ и оказание услуг в учреждениях уголовно-исполнительной системы Кузбасса</t>
  </si>
  <si>
    <t>единственный поставщик</t>
  </si>
  <si>
    <t>05.12.2022г.</t>
  </si>
  <si>
    <t>МБУК "Осинниковский городской краеведческий музей"</t>
  </si>
  <si>
    <t>Осинниковский городской округ</t>
  </si>
  <si>
    <t>пошив жилетов для волонтеров,                              10 шт</t>
  </si>
  <si>
    <t>ФКУ ЛИУ-16 ГУФСИН России по Кемеровской области - Кузбассу г.Новокузнецк</t>
  </si>
  <si>
    <t>Пиломатериал обрезной  строганный (брусок), 30 шт</t>
  </si>
  <si>
    <t>Пиломатериал обрезной  строганный (доска), 20 шт</t>
  </si>
  <si>
    <t>МБУК Дом культуры "Высокий"</t>
  </si>
  <si>
    <t xml:space="preserve">ФКУ "Исправительная колония № 43 ГУФСИН России по Кемеровской области - Кузбассу"
</t>
  </si>
  <si>
    <t xml:space="preserve">ФКУ "Исправительная колония № 44 ГУФСИН по Кемеровской области - Кузбассу"
г.Белово
</t>
  </si>
  <si>
    <t>01-12</t>
  </si>
  <si>
    <t>01.12.2022г.</t>
  </si>
  <si>
    <t>01.02.2023г.</t>
  </si>
  <si>
    <t>МКОУ "Детский дом"</t>
  </si>
  <si>
    <t>МБОУ "СОШ №35"</t>
  </si>
  <si>
    <t>МАДОУ "Деткий сад №5"</t>
  </si>
  <si>
    <t>МБДОУ "Деткий сад №7"</t>
  </si>
  <si>
    <t>МБДОУ "Деткий сад №9"</t>
  </si>
  <si>
    <t>МБДОУ "Деткий сад №13"</t>
  </si>
  <si>
    <t>МБДОУ "Деткий сад №19"</t>
  </si>
  <si>
    <t>МБДОУ "Деткий сад №21"</t>
  </si>
  <si>
    <t>МБОУ "ООШ №21"</t>
  </si>
  <si>
    <t>МБДОУ "Деткий сад №25"</t>
  </si>
  <si>
    <t>МБДОУ "Деткий сад №27"</t>
  </si>
  <si>
    <t>МБДОУ "Деткий сад №28"</t>
  </si>
  <si>
    <t>МАДОУ "Деткий сад №30"</t>
  </si>
  <si>
    <t>МБОУ "СОШ №31"</t>
  </si>
  <si>
    <t>МБДОУ "Деткий сад №33"</t>
  </si>
  <si>
    <t>МБДОУ "Деткий сад №34"</t>
  </si>
  <si>
    <t>МБДОУ "Деткий сад №35"</t>
  </si>
  <si>
    <t>МБДОУ "Деткий сад №36"</t>
  </si>
  <si>
    <t>МБДОУ "Деткий сад №39"</t>
  </si>
  <si>
    <t>МБДОУ "Деткий сад №40"</t>
  </si>
  <si>
    <t>МАДОУ "Деткий сад №54"</t>
  </si>
  <si>
    <t>МАДОУ "Деткий сад №55"</t>
  </si>
  <si>
    <t>Комплект постельного белья, 54шт.</t>
  </si>
  <si>
    <t>Рабочий халат</t>
  </si>
  <si>
    <t>Комплект постельного белья, 2шт.</t>
  </si>
  <si>
    <t>Рабочий халат,4шт</t>
  </si>
  <si>
    <t>Рабочий халат,2шт</t>
  </si>
  <si>
    <t>Комплект постельного белья, 1шт.</t>
  </si>
  <si>
    <t>Комплект постельного белья, 3шт.</t>
  </si>
  <si>
    <t>Разделочная доска, 4шт</t>
  </si>
  <si>
    <t>Костюм повара,3шт.</t>
  </si>
  <si>
    <t>ФКУ ЛИУ-16 ГУФСИН России по Кемеровской области – Кузбассу</t>
  </si>
  <si>
    <t>006.02.2023М</t>
  </si>
  <si>
    <t>МКУ "ЖКУ"</t>
  </si>
  <si>
    <t>Контейнеры для твердых бытовых отходов,6 шт.</t>
  </si>
  <si>
    <t>1-ИК-40/131</t>
  </si>
  <si>
    <t xml:space="preserve">ФКУ "ИК № 40 ГУФСИН России по Кемеровской области - Кузбассу"
</t>
  </si>
  <si>
    <t xml:space="preserve">МБУ «Центр социального обслуживания» Осинниковского городского округа </t>
  </si>
  <si>
    <t xml:space="preserve">Стол секретаря 1 шт., стол письменный однотумбовый 5 шт.  </t>
  </si>
  <si>
    <t>МБУК Дворец культуры "Октябрь"</t>
  </si>
  <si>
    <t>Пиломатериал обрезной  строганный (брусок), 50 шт    Металлическая конструкция</t>
  </si>
  <si>
    <t xml:space="preserve">Пиломатериал обрезной  строганный (брусок), 3 шт </t>
  </si>
  <si>
    <t xml:space="preserve">ФКУ "ИК № 35 ГУФСИН России по Кемеровской области - Кузбассу"
</t>
  </si>
  <si>
    <t>МУП "УГХ" г. Осинники</t>
  </si>
  <si>
    <t>Рукавицы рабочие, жилет сигнальный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</si>
</sst>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8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164" fontId="7" fillId="0" borderId="23" xfId="0" applyNumberFormat="1" applyFont="1" applyBorder="1" applyAlignment="1">
      <alignment vertical="center"/>
    </xf>
    <xf numFmtId="164" fontId="7" fillId="0" borderId="26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14" fontId="12" fillId="0" borderId="22" xfId="0" applyNumberFormat="1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2" fontId="12" fillId="0" borderId="23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vertical="center"/>
    </xf>
    <xf numFmtId="2" fontId="12" fillId="0" borderId="33" xfId="0" applyNumberFormat="1" applyFont="1" applyBorder="1" applyAlignment="1">
      <alignment horizontal="center" vertical="center" wrapText="1"/>
    </xf>
    <xf numFmtId="2" fontId="12" fillId="0" borderId="23" xfId="0" applyNumberFormat="1" applyFont="1" applyFill="1" applyBorder="1" applyAlignment="1">
      <alignment horizontal="center" vertical="center" wrapText="1"/>
    </xf>
    <xf numFmtId="164" fontId="12" fillId="0" borderId="22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14" fontId="14" fillId="0" borderId="19" xfId="0" applyNumberFormat="1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14" fontId="14" fillId="0" borderId="19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12" fillId="0" borderId="31" xfId="0" applyFont="1" applyFill="1" applyBorder="1" applyAlignment="1">
      <alignment horizontal="center" vertical="center"/>
    </xf>
    <xf numFmtId="14" fontId="12" fillId="0" borderId="31" xfId="0" applyNumberFormat="1" applyFont="1" applyFill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view="pageBreakPreview" topLeftCell="A25" zoomScale="70" zoomScaleNormal="100" zoomScaleSheetLayoutView="70" workbookViewId="0">
      <selection activeCell="J38" sqref="J38"/>
    </sheetView>
  </sheetViews>
  <sheetFormatPr defaultRowHeight="27.75"/>
  <cols>
    <col min="1" max="1" width="9.140625" style="21"/>
    <col min="2" max="2" width="31.85546875" style="1" customWidth="1"/>
    <col min="3" max="3" width="23" style="1" customWidth="1"/>
    <col min="4" max="4" width="23.140625" style="22" customWidth="1"/>
    <col min="5" max="5" width="27" style="22" customWidth="1"/>
    <col min="6" max="6" width="22.85546875" style="22" customWidth="1"/>
    <col min="7" max="7" width="27.28515625" style="22" customWidth="1"/>
    <col min="8" max="8" width="40.5703125" style="22" customWidth="1"/>
    <col min="9" max="9" width="30.5703125" style="22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>
      <c r="A1" s="57" t="s">
        <v>22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2" customFormat="1" ht="120" customHeight="1" thickBot="1">
      <c r="A2" s="58" t="s">
        <v>0</v>
      </c>
      <c r="B2" s="60" t="s">
        <v>1</v>
      </c>
      <c r="C2" s="62" t="s">
        <v>2</v>
      </c>
      <c r="D2" s="64" t="s">
        <v>3</v>
      </c>
      <c r="E2" s="65"/>
      <c r="F2" s="66" t="s">
        <v>4</v>
      </c>
      <c r="G2" s="65"/>
      <c r="H2" s="67" t="s">
        <v>5</v>
      </c>
      <c r="I2" s="69" t="s">
        <v>6</v>
      </c>
      <c r="J2" s="60" t="s">
        <v>7</v>
      </c>
      <c r="K2" s="71" t="s">
        <v>21</v>
      </c>
    </row>
    <row r="3" spans="1:11" s="2" customFormat="1" ht="243" customHeight="1" thickBot="1">
      <c r="A3" s="59"/>
      <c r="B3" s="61"/>
      <c r="C3" s="63"/>
      <c r="D3" s="3" t="s">
        <v>8</v>
      </c>
      <c r="E3" s="4" t="s">
        <v>9</v>
      </c>
      <c r="F3" s="5" t="s">
        <v>8</v>
      </c>
      <c r="G3" s="6" t="s">
        <v>9</v>
      </c>
      <c r="H3" s="68"/>
      <c r="I3" s="70"/>
      <c r="J3" s="61"/>
      <c r="K3" s="72"/>
    </row>
    <row r="4" spans="1:11" ht="28.5" thickBot="1">
      <c r="A4" s="7">
        <v>1</v>
      </c>
      <c r="B4" s="8">
        <v>2</v>
      </c>
      <c r="C4" s="7">
        <v>3</v>
      </c>
      <c r="D4" s="9">
        <v>4</v>
      </c>
      <c r="E4" s="10">
        <v>5</v>
      </c>
      <c r="F4" s="9">
        <v>6</v>
      </c>
      <c r="G4" s="10">
        <v>7</v>
      </c>
      <c r="H4" s="9">
        <v>8</v>
      </c>
      <c r="I4" s="10">
        <v>9</v>
      </c>
      <c r="J4" s="8">
        <v>10</v>
      </c>
      <c r="K4" s="8">
        <v>11</v>
      </c>
    </row>
    <row r="5" spans="1:11" s="2" customFormat="1">
      <c r="A5" s="73" t="s">
        <v>10</v>
      </c>
      <c r="B5" s="74"/>
      <c r="C5" s="74"/>
      <c r="D5" s="74"/>
      <c r="E5" s="74"/>
      <c r="F5" s="74"/>
      <c r="G5" s="74"/>
      <c r="H5" s="74"/>
      <c r="I5" s="74"/>
      <c r="J5" s="74"/>
      <c r="K5" s="75"/>
    </row>
    <row r="6" spans="1:11" s="2" customFormat="1" ht="81.75" customHeight="1">
      <c r="A6" s="16">
        <v>1</v>
      </c>
      <c r="B6" s="23" t="s">
        <v>32</v>
      </c>
      <c r="C6" s="23" t="s">
        <v>23</v>
      </c>
      <c r="D6" s="27" t="s">
        <v>34</v>
      </c>
      <c r="E6" s="24" t="s">
        <v>35</v>
      </c>
      <c r="F6" s="27" t="s">
        <v>34</v>
      </c>
      <c r="G6" s="24" t="s">
        <v>35</v>
      </c>
      <c r="H6" s="28" t="s">
        <v>37</v>
      </c>
      <c r="I6" s="24" t="s">
        <v>26</v>
      </c>
      <c r="J6" s="23" t="s">
        <v>59</v>
      </c>
      <c r="K6" s="37">
        <v>59.4</v>
      </c>
    </row>
    <row r="7" spans="1:11" s="2" customFormat="1" ht="79.5" customHeight="1">
      <c r="A7" s="16">
        <v>2</v>
      </c>
      <c r="B7" s="23" t="s">
        <v>32</v>
      </c>
      <c r="C7" s="23" t="s">
        <v>23</v>
      </c>
      <c r="D7" s="26">
        <v>280</v>
      </c>
      <c r="E7" s="24" t="s">
        <v>24</v>
      </c>
      <c r="F7" s="26">
        <v>280</v>
      </c>
      <c r="G7" s="24" t="s">
        <v>24</v>
      </c>
      <c r="H7" s="28" t="s">
        <v>38</v>
      </c>
      <c r="I7" s="24" t="s">
        <v>26</v>
      </c>
      <c r="J7" s="23" t="s">
        <v>60</v>
      </c>
      <c r="K7" s="37">
        <v>0.8</v>
      </c>
    </row>
    <row r="8" spans="1:11" s="15" customFormat="1" ht="94.5" customHeight="1">
      <c r="A8" s="16">
        <v>3</v>
      </c>
      <c r="B8" s="33" t="s">
        <v>33</v>
      </c>
      <c r="C8" s="34" t="s">
        <v>23</v>
      </c>
      <c r="D8" s="35">
        <v>164</v>
      </c>
      <c r="E8" s="35" t="s">
        <v>24</v>
      </c>
      <c r="F8" s="35">
        <v>164</v>
      </c>
      <c r="G8" s="35" t="s">
        <v>24</v>
      </c>
      <c r="H8" s="36" t="s">
        <v>25</v>
      </c>
      <c r="I8" s="35" t="s">
        <v>26</v>
      </c>
      <c r="J8" s="33" t="s">
        <v>27</v>
      </c>
      <c r="K8" s="39">
        <v>21</v>
      </c>
    </row>
    <row r="9" spans="1:11" s="15" customFormat="1" ht="94.5" customHeight="1">
      <c r="A9" s="16">
        <v>4</v>
      </c>
      <c r="B9" s="23" t="s">
        <v>32</v>
      </c>
      <c r="C9" s="23" t="s">
        <v>23</v>
      </c>
      <c r="D9" s="26">
        <v>25</v>
      </c>
      <c r="E9" s="24" t="s">
        <v>36</v>
      </c>
      <c r="F9" s="26">
        <v>25</v>
      </c>
      <c r="G9" s="24" t="s">
        <v>36</v>
      </c>
      <c r="H9" s="28" t="s">
        <v>39</v>
      </c>
      <c r="I9" s="24" t="s">
        <v>26</v>
      </c>
      <c r="J9" s="23" t="s">
        <v>61</v>
      </c>
      <c r="K9" s="37">
        <v>1.85</v>
      </c>
    </row>
    <row r="10" spans="1:11" s="15" customFormat="1" ht="112.5">
      <c r="A10" s="16">
        <v>5</v>
      </c>
      <c r="B10" s="23" t="s">
        <v>32</v>
      </c>
      <c r="C10" s="23" t="s">
        <v>23</v>
      </c>
      <c r="D10" s="26">
        <v>26</v>
      </c>
      <c r="E10" s="24" t="s">
        <v>36</v>
      </c>
      <c r="F10" s="26">
        <v>26</v>
      </c>
      <c r="G10" s="24" t="s">
        <v>36</v>
      </c>
      <c r="H10" s="28" t="s">
        <v>40</v>
      </c>
      <c r="I10" s="24" t="s">
        <v>26</v>
      </c>
      <c r="J10" s="23" t="s">
        <v>62</v>
      </c>
      <c r="K10" s="37">
        <v>3</v>
      </c>
    </row>
    <row r="11" spans="1:11" s="15" customFormat="1" ht="112.5">
      <c r="A11" s="16">
        <v>6</v>
      </c>
      <c r="B11" s="23" t="s">
        <v>32</v>
      </c>
      <c r="C11" s="23" t="s">
        <v>23</v>
      </c>
      <c r="D11" s="26">
        <v>27</v>
      </c>
      <c r="E11" s="24" t="s">
        <v>36</v>
      </c>
      <c r="F11" s="26">
        <v>27</v>
      </c>
      <c r="G11" s="24" t="s">
        <v>36</v>
      </c>
      <c r="H11" s="28" t="s">
        <v>41</v>
      </c>
      <c r="I11" s="24" t="s">
        <v>26</v>
      </c>
      <c r="J11" s="23" t="s">
        <v>61</v>
      </c>
      <c r="K11" s="37">
        <v>1.85</v>
      </c>
    </row>
    <row r="12" spans="1:11" s="15" customFormat="1" ht="76.5" customHeight="1">
      <c r="A12" s="16">
        <v>7</v>
      </c>
      <c r="B12" s="23" t="s">
        <v>32</v>
      </c>
      <c r="C12" s="23" t="s">
        <v>23</v>
      </c>
      <c r="D12" s="26">
        <v>28</v>
      </c>
      <c r="E12" s="24" t="s">
        <v>36</v>
      </c>
      <c r="F12" s="26">
        <v>28</v>
      </c>
      <c r="G12" s="24" t="s">
        <v>36</v>
      </c>
      <c r="H12" s="28" t="s">
        <v>42</v>
      </c>
      <c r="I12" s="24" t="s">
        <v>26</v>
      </c>
      <c r="J12" s="23" t="s">
        <v>63</v>
      </c>
      <c r="K12" s="37">
        <v>1.5</v>
      </c>
    </row>
    <row r="13" spans="1:11" s="15" customFormat="1" ht="78.75" customHeight="1">
      <c r="A13" s="16">
        <v>8</v>
      </c>
      <c r="B13" s="23" t="s">
        <v>32</v>
      </c>
      <c r="C13" s="23" t="s">
        <v>23</v>
      </c>
      <c r="D13" s="26">
        <v>29</v>
      </c>
      <c r="E13" s="24" t="s">
        <v>36</v>
      </c>
      <c r="F13" s="26">
        <v>29</v>
      </c>
      <c r="G13" s="24" t="s">
        <v>36</v>
      </c>
      <c r="H13" s="28" t="s">
        <v>43</v>
      </c>
      <c r="I13" s="24" t="s">
        <v>26</v>
      </c>
      <c r="J13" s="23" t="s">
        <v>61</v>
      </c>
      <c r="K13" s="37">
        <v>1.85</v>
      </c>
    </row>
    <row r="14" spans="1:11" s="15" customFormat="1" ht="75.75" customHeight="1">
      <c r="A14" s="16">
        <v>9</v>
      </c>
      <c r="B14" s="23" t="s">
        <v>32</v>
      </c>
      <c r="C14" s="23" t="s">
        <v>23</v>
      </c>
      <c r="D14" s="26">
        <v>30</v>
      </c>
      <c r="E14" s="24" t="s">
        <v>36</v>
      </c>
      <c r="F14" s="26">
        <v>30</v>
      </c>
      <c r="G14" s="24" t="s">
        <v>36</v>
      </c>
      <c r="H14" s="28" t="s">
        <v>44</v>
      </c>
      <c r="I14" s="24" t="s">
        <v>26</v>
      </c>
      <c r="J14" s="23" t="s">
        <v>61</v>
      </c>
      <c r="K14" s="37">
        <v>1.85</v>
      </c>
    </row>
    <row r="15" spans="1:11" s="15" customFormat="1" ht="78" customHeight="1">
      <c r="A15" s="16">
        <v>10</v>
      </c>
      <c r="B15" s="23" t="s">
        <v>32</v>
      </c>
      <c r="C15" s="23" t="s">
        <v>23</v>
      </c>
      <c r="D15" s="26">
        <v>31</v>
      </c>
      <c r="E15" s="24" t="s">
        <v>36</v>
      </c>
      <c r="F15" s="26">
        <v>31</v>
      </c>
      <c r="G15" s="24" t="s">
        <v>36</v>
      </c>
      <c r="H15" s="28" t="s">
        <v>45</v>
      </c>
      <c r="I15" s="24" t="s">
        <v>26</v>
      </c>
      <c r="J15" s="23" t="s">
        <v>66</v>
      </c>
      <c r="K15" s="37">
        <v>1</v>
      </c>
    </row>
    <row r="16" spans="1:11" s="15" customFormat="1" ht="76.5" customHeight="1">
      <c r="A16" s="16">
        <v>11</v>
      </c>
      <c r="B16" s="23" t="s">
        <v>32</v>
      </c>
      <c r="C16" s="23" t="s">
        <v>23</v>
      </c>
      <c r="D16" s="26">
        <v>32</v>
      </c>
      <c r="E16" s="24" t="s">
        <v>36</v>
      </c>
      <c r="F16" s="26">
        <v>32</v>
      </c>
      <c r="G16" s="24" t="s">
        <v>36</v>
      </c>
      <c r="H16" s="28" t="s">
        <v>46</v>
      </c>
      <c r="I16" s="24" t="s">
        <v>26</v>
      </c>
      <c r="J16" s="23" t="s">
        <v>62</v>
      </c>
      <c r="K16" s="37">
        <v>3</v>
      </c>
    </row>
    <row r="17" spans="1:11" s="15" customFormat="1" ht="79.5" customHeight="1">
      <c r="A17" s="16">
        <v>12</v>
      </c>
      <c r="B17" s="23" t="s">
        <v>32</v>
      </c>
      <c r="C17" s="23" t="s">
        <v>23</v>
      </c>
      <c r="D17" s="26">
        <v>33</v>
      </c>
      <c r="E17" s="24" t="s">
        <v>36</v>
      </c>
      <c r="F17" s="26">
        <v>33</v>
      </c>
      <c r="G17" s="24" t="s">
        <v>36</v>
      </c>
      <c r="H17" s="28" t="s">
        <v>47</v>
      </c>
      <c r="I17" s="24" t="s">
        <v>26</v>
      </c>
      <c r="J17" s="23" t="s">
        <v>64</v>
      </c>
      <c r="K17" s="37">
        <v>0.93</v>
      </c>
    </row>
    <row r="18" spans="1:11" s="15" customFormat="1" ht="78.75" customHeight="1">
      <c r="A18" s="16">
        <v>13</v>
      </c>
      <c r="B18" s="23" t="s">
        <v>32</v>
      </c>
      <c r="C18" s="23" t="s">
        <v>23</v>
      </c>
      <c r="D18" s="26">
        <v>34</v>
      </c>
      <c r="E18" s="24" t="s">
        <v>36</v>
      </c>
      <c r="F18" s="26">
        <v>34</v>
      </c>
      <c r="G18" s="24" t="s">
        <v>36</v>
      </c>
      <c r="H18" s="28" t="s">
        <v>48</v>
      </c>
      <c r="I18" s="24" t="s">
        <v>26</v>
      </c>
      <c r="J18" s="23" t="s">
        <v>61</v>
      </c>
      <c r="K18" s="37">
        <v>1.85</v>
      </c>
    </row>
    <row r="19" spans="1:11" s="15" customFormat="1" ht="81.75" customHeight="1">
      <c r="A19" s="16">
        <v>14</v>
      </c>
      <c r="B19" s="23" t="s">
        <v>32</v>
      </c>
      <c r="C19" s="23" t="s">
        <v>23</v>
      </c>
      <c r="D19" s="26">
        <v>35</v>
      </c>
      <c r="E19" s="24" t="s">
        <v>36</v>
      </c>
      <c r="F19" s="26">
        <v>35</v>
      </c>
      <c r="G19" s="24" t="s">
        <v>36</v>
      </c>
      <c r="H19" s="28" t="s">
        <v>49</v>
      </c>
      <c r="I19" s="24" t="s">
        <v>26</v>
      </c>
      <c r="J19" s="23" t="s">
        <v>65</v>
      </c>
      <c r="K19" s="37">
        <v>2.78</v>
      </c>
    </row>
    <row r="20" spans="1:11" s="15" customFormat="1" ht="81" customHeight="1">
      <c r="A20" s="16">
        <v>15</v>
      </c>
      <c r="B20" s="23" t="s">
        <v>32</v>
      </c>
      <c r="C20" s="23" t="s">
        <v>23</v>
      </c>
      <c r="D20" s="26">
        <v>36</v>
      </c>
      <c r="E20" s="24" t="s">
        <v>36</v>
      </c>
      <c r="F20" s="26">
        <v>36</v>
      </c>
      <c r="G20" s="24" t="s">
        <v>36</v>
      </c>
      <c r="H20" s="28" t="s">
        <v>50</v>
      </c>
      <c r="I20" s="24" t="s">
        <v>26</v>
      </c>
      <c r="J20" s="23" t="s">
        <v>67</v>
      </c>
      <c r="K20" s="37">
        <v>3.33</v>
      </c>
    </row>
    <row r="21" spans="1:11" s="15" customFormat="1" ht="81" customHeight="1">
      <c r="A21" s="16">
        <v>16</v>
      </c>
      <c r="B21" s="23" t="s">
        <v>32</v>
      </c>
      <c r="C21" s="23" t="s">
        <v>23</v>
      </c>
      <c r="D21" s="26">
        <v>37</v>
      </c>
      <c r="E21" s="24" t="s">
        <v>36</v>
      </c>
      <c r="F21" s="26">
        <v>37</v>
      </c>
      <c r="G21" s="24" t="s">
        <v>36</v>
      </c>
      <c r="H21" s="28" t="s">
        <v>51</v>
      </c>
      <c r="I21" s="24" t="s">
        <v>26</v>
      </c>
      <c r="J21" s="23" t="s">
        <v>61</v>
      </c>
      <c r="K21" s="37">
        <v>1.85</v>
      </c>
    </row>
    <row r="22" spans="1:11" s="15" customFormat="1" ht="78.75" customHeight="1">
      <c r="A22" s="16">
        <v>17</v>
      </c>
      <c r="B22" s="23" t="s">
        <v>32</v>
      </c>
      <c r="C22" s="23" t="s">
        <v>23</v>
      </c>
      <c r="D22" s="26">
        <v>38</v>
      </c>
      <c r="E22" s="24" t="s">
        <v>36</v>
      </c>
      <c r="F22" s="26">
        <v>38</v>
      </c>
      <c r="G22" s="24" t="s">
        <v>36</v>
      </c>
      <c r="H22" s="28" t="s">
        <v>52</v>
      </c>
      <c r="I22" s="24" t="s">
        <v>26</v>
      </c>
      <c r="J22" s="23" t="s">
        <v>61</v>
      </c>
      <c r="K22" s="37">
        <v>1.85</v>
      </c>
    </row>
    <row r="23" spans="1:11" s="15" customFormat="1" ht="76.5" customHeight="1">
      <c r="A23" s="16">
        <v>18</v>
      </c>
      <c r="B23" s="23" t="s">
        <v>32</v>
      </c>
      <c r="C23" s="23" t="s">
        <v>23</v>
      </c>
      <c r="D23" s="26">
        <v>39</v>
      </c>
      <c r="E23" s="24" t="s">
        <v>36</v>
      </c>
      <c r="F23" s="26">
        <v>39</v>
      </c>
      <c r="G23" s="24" t="s">
        <v>36</v>
      </c>
      <c r="H23" s="28" t="s">
        <v>53</v>
      </c>
      <c r="I23" s="24" t="s">
        <v>26</v>
      </c>
      <c r="J23" s="23" t="s">
        <v>61</v>
      </c>
      <c r="K23" s="37">
        <v>1.85</v>
      </c>
    </row>
    <row r="24" spans="1:11" s="15" customFormat="1" ht="75.75" customHeight="1">
      <c r="A24" s="16">
        <v>19</v>
      </c>
      <c r="B24" s="23" t="s">
        <v>32</v>
      </c>
      <c r="C24" s="23" t="s">
        <v>23</v>
      </c>
      <c r="D24" s="26">
        <v>40</v>
      </c>
      <c r="E24" s="24" t="s">
        <v>36</v>
      </c>
      <c r="F24" s="26">
        <v>40</v>
      </c>
      <c r="G24" s="24" t="s">
        <v>36</v>
      </c>
      <c r="H24" s="28" t="s">
        <v>38</v>
      </c>
      <c r="I24" s="24" t="s">
        <v>26</v>
      </c>
      <c r="J24" s="23" t="s">
        <v>63</v>
      </c>
      <c r="K24" s="37">
        <v>1.5</v>
      </c>
    </row>
    <row r="25" spans="1:11" s="15" customFormat="1" ht="79.5" customHeight="1">
      <c r="A25" s="16">
        <v>20</v>
      </c>
      <c r="B25" s="23" t="s">
        <v>32</v>
      </c>
      <c r="C25" s="23" t="s">
        <v>23</v>
      </c>
      <c r="D25" s="26">
        <v>41</v>
      </c>
      <c r="E25" s="24" t="s">
        <v>36</v>
      </c>
      <c r="F25" s="26">
        <v>41</v>
      </c>
      <c r="G25" s="24" t="s">
        <v>36</v>
      </c>
      <c r="H25" s="28" t="s">
        <v>54</v>
      </c>
      <c r="I25" s="24" t="s">
        <v>26</v>
      </c>
      <c r="J25" s="23" t="s">
        <v>61</v>
      </c>
      <c r="K25" s="37">
        <v>1.85</v>
      </c>
    </row>
    <row r="26" spans="1:11" s="15" customFormat="1" ht="75.75" customHeight="1">
      <c r="A26" s="16">
        <v>21</v>
      </c>
      <c r="B26" s="23" t="s">
        <v>32</v>
      </c>
      <c r="C26" s="23" t="s">
        <v>23</v>
      </c>
      <c r="D26" s="26">
        <v>42</v>
      </c>
      <c r="E26" s="24" t="s">
        <v>36</v>
      </c>
      <c r="F26" s="26">
        <v>42</v>
      </c>
      <c r="G26" s="24" t="s">
        <v>36</v>
      </c>
      <c r="H26" s="28" t="s">
        <v>55</v>
      </c>
      <c r="I26" s="24" t="s">
        <v>26</v>
      </c>
      <c r="J26" s="23" t="s">
        <v>61</v>
      </c>
      <c r="K26" s="37">
        <v>1.85</v>
      </c>
    </row>
    <row r="27" spans="1:11" s="15" customFormat="1" ht="76.5" customHeight="1">
      <c r="A27" s="16">
        <v>22</v>
      </c>
      <c r="B27" s="23" t="s">
        <v>32</v>
      </c>
      <c r="C27" s="23" t="s">
        <v>23</v>
      </c>
      <c r="D27" s="26">
        <v>43</v>
      </c>
      <c r="E27" s="24" t="s">
        <v>36</v>
      </c>
      <c r="F27" s="26">
        <v>43</v>
      </c>
      <c r="G27" s="24" t="s">
        <v>36</v>
      </c>
      <c r="H27" s="28" t="s">
        <v>56</v>
      </c>
      <c r="I27" s="24" t="s">
        <v>26</v>
      </c>
      <c r="J27" s="23" t="s">
        <v>61</v>
      </c>
      <c r="K27" s="37">
        <v>1.85</v>
      </c>
    </row>
    <row r="28" spans="1:11" s="15" customFormat="1" ht="78" customHeight="1">
      <c r="A28" s="16">
        <v>23</v>
      </c>
      <c r="B28" s="23" t="s">
        <v>32</v>
      </c>
      <c r="C28" s="23" t="s">
        <v>23</v>
      </c>
      <c r="D28" s="26">
        <v>44</v>
      </c>
      <c r="E28" s="24" t="s">
        <v>36</v>
      </c>
      <c r="F28" s="26">
        <v>44</v>
      </c>
      <c r="G28" s="24" t="s">
        <v>36</v>
      </c>
      <c r="H28" s="28" t="s">
        <v>57</v>
      </c>
      <c r="I28" s="24" t="s">
        <v>26</v>
      </c>
      <c r="J28" s="23" t="s">
        <v>65</v>
      </c>
      <c r="K28" s="37">
        <v>2.78</v>
      </c>
    </row>
    <row r="29" spans="1:11" s="15" customFormat="1" ht="80.25" customHeight="1">
      <c r="A29" s="16">
        <v>24</v>
      </c>
      <c r="B29" s="23" t="s">
        <v>32</v>
      </c>
      <c r="C29" s="23" t="s">
        <v>23</v>
      </c>
      <c r="D29" s="26">
        <v>45</v>
      </c>
      <c r="E29" s="24" t="s">
        <v>36</v>
      </c>
      <c r="F29" s="26">
        <v>45</v>
      </c>
      <c r="G29" s="24" t="s">
        <v>36</v>
      </c>
      <c r="H29" s="28" t="s">
        <v>58</v>
      </c>
      <c r="I29" s="24" t="s">
        <v>26</v>
      </c>
      <c r="J29" s="23" t="s">
        <v>63</v>
      </c>
      <c r="K29" s="37">
        <v>1.5</v>
      </c>
    </row>
    <row r="30" spans="1:11" s="15" customFormat="1" ht="80.25" customHeight="1">
      <c r="A30" s="16">
        <v>25</v>
      </c>
      <c r="B30" s="25" t="s">
        <v>28</v>
      </c>
      <c r="C30" s="23" t="s">
        <v>23</v>
      </c>
      <c r="D30" s="26">
        <v>23</v>
      </c>
      <c r="E30" s="32">
        <v>44973</v>
      </c>
      <c r="F30" s="26">
        <v>23</v>
      </c>
      <c r="G30" s="32">
        <v>44973</v>
      </c>
      <c r="H30" s="28" t="s">
        <v>25</v>
      </c>
      <c r="I30" s="24" t="s">
        <v>26</v>
      </c>
      <c r="J30" s="23" t="s">
        <v>29</v>
      </c>
      <c r="K30" s="40">
        <v>7.75</v>
      </c>
    </row>
    <row r="31" spans="1:11" s="15" customFormat="1" ht="78" customHeight="1">
      <c r="A31" s="16">
        <v>26</v>
      </c>
      <c r="B31" s="23" t="s">
        <v>28</v>
      </c>
      <c r="C31" s="23" t="s">
        <v>23</v>
      </c>
      <c r="D31" s="26">
        <v>24</v>
      </c>
      <c r="E31" s="32">
        <v>44973</v>
      </c>
      <c r="F31" s="26">
        <v>24</v>
      </c>
      <c r="G31" s="32">
        <v>44973</v>
      </c>
      <c r="H31" s="28" t="s">
        <v>31</v>
      </c>
      <c r="I31" s="24" t="s">
        <v>26</v>
      </c>
      <c r="J31" s="23" t="s">
        <v>30</v>
      </c>
      <c r="K31" s="40">
        <v>8.9499999999999993</v>
      </c>
    </row>
    <row r="32" spans="1:11" s="15" customFormat="1" ht="75.75" customHeight="1">
      <c r="A32" s="16">
        <v>27</v>
      </c>
      <c r="B32" s="29" t="s">
        <v>68</v>
      </c>
      <c r="C32" s="23" t="s">
        <v>23</v>
      </c>
      <c r="D32" s="29" t="s">
        <v>69</v>
      </c>
      <c r="E32" s="30">
        <v>44973</v>
      </c>
      <c r="F32" s="29" t="s">
        <v>69</v>
      </c>
      <c r="G32" s="30">
        <v>44973</v>
      </c>
      <c r="H32" s="31" t="s">
        <v>70</v>
      </c>
      <c r="I32" s="24" t="s">
        <v>26</v>
      </c>
      <c r="J32" s="29" t="s">
        <v>71</v>
      </c>
      <c r="K32" s="41">
        <v>360</v>
      </c>
    </row>
    <row r="33" spans="1:11" s="15" customFormat="1" ht="37.5" customHeight="1" thickBot="1">
      <c r="A33" s="76" t="s">
        <v>14</v>
      </c>
      <c r="B33" s="77"/>
      <c r="C33" s="77"/>
      <c r="D33" s="77"/>
      <c r="E33" s="77"/>
      <c r="F33" s="77"/>
      <c r="G33" s="77"/>
      <c r="H33" s="77"/>
      <c r="I33" s="77"/>
      <c r="J33" s="77"/>
      <c r="K33" s="38">
        <f>SUM(K6:K32)</f>
        <v>499.56999999999994</v>
      </c>
    </row>
    <row r="34" spans="1:11" s="15" customFormat="1" ht="75.75" customHeight="1" thickBot="1">
      <c r="A34" s="54" t="s">
        <v>11</v>
      </c>
      <c r="B34" s="55"/>
      <c r="C34" s="55"/>
      <c r="D34" s="55"/>
      <c r="E34" s="55"/>
      <c r="F34" s="55"/>
      <c r="G34" s="55"/>
      <c r="H34" s="55"/>
      <c r="I34" s="55"/>
      <c r="J34" s="55"/>
      <c r="K34" s="56"/>
    </row>
    <row r="35" spans="1:11" s="15" customFormat="1" ht="112.5" customHeight="1" thickBot="1">
      <c r="A35" s="46">
        <v>28</v>
      </c>
      <c r="B35" s="42" t="s">
        <v>28</v>
      </c>
      <c r="C35" s="51" t="s">
        <v>23</v>
      </c>
      <c r="D35" s="47">
        <v>89</v>
      </c>
      <c r="E35" s="48">
        <v>45050</v>
      </c>
      <c r="F35" s="47">
        <v>89</v>
      </c>
      <c r="G35" s="48">
        <v>45050</v>
      </c>
      <c r="H35" s="53" t="s">
        <v>76</v>
      </c>
      <c r="I35" s="52" t="s">
        <v>26</v>
      </c>
      <c r="J35" s="42" t="s">
        <v>77</v>
      </c>
      <c r="K35" s="45">
        <v>57.5</v>
      </c>
    </row>
    <row r="36" spans="1:11" s="15" customFormat="1" ht="112.5" customHeight="1" thickBot="1">
      <c r="A36" s="46">
        <v>29</v>
      </c>
      <c r="B36" s="42" t="s">
        <v>28</v>
      </c>
      <c r="C36" s="51" t="s">
        <v>23</v>
      </c>
      <c r="D36" s="49">
        <v>90</v>
      </c>
      <c r="E36" s="30">
        <v>45050</v>
      </c>
      <c r="F36" s="49">
        <v>90</v>
      </c>
      <c r="G36" s="30">
        <v>45050</v>
      </c>
      <c r="H36" s="28" t="s">
        <v>31</v>
      </c>
      <c r="I36" s="52" t="s">
        <v>26</v>
      </c>
      <c r="J36" s="23" t="s">
        <v>78</v>
      </c>
      <c r="K36" s="50">
        <v>2</v>
      </c>
    </row>
    <row r="37" spans="1:11" s="15" customFormat="1" ht="77.25" customHeight="1" thickBot="1">
      <c r="A37" s="46">
        <v>30</v>
      </c>
      <c r="B37" s="23" t="s">
        <v>79</v>
      </c>
      <c r="C37" s="51" t="s">
        <v>23</v>
      </c>
      <c r="D37" s="82">
        <v>141</v>
      </c>
      <c r="E37" s="83">
        <v>45058</v>
      </c>
      <c r="F37" s="82">
        <v>141</v>
      </c>
      <c r="G37" s="83">
        <v>45058</v>
      </c>
      <c r="H37" s="36" t="s">
        <v>80</v>
      </c>
      <c r="I37" s="52" t="s">
        <v>26</v>
      </c>
      <c r="J37" s="33" t="s">
        <v>81</v>
      </c>
      <c r="K37" s="84">
        <v>22.5</v>
      </c>
    </row>
    <row r="38" spans="1:11" s="15" customFormat="1" ht="112.5" customHeight="1">
      <c r="A38" s="46">
        <v>31</v>
      </c>
      <c r="B38" s="23" t="s">
        <v>73</v>
      </c>
      <c r="C38" s="23" t="s">
        <v>23</v>
      </c>
      <c r="D38" s="43" t="s">
        <v>72</v>
      </c>
      <c r="E38" s="44">
        <v>45072</v>
      </c>
      <c r="F38" s="43" t="s">
        <v>72</v>
      </c>
      <c r="G38" s="44">
        <v>45072</v>
      </c>
      <c r="H38" s="53" t="s">
        <v>74</v>
      </c>
      <c r="I38" s="42" t="s">
        <v>26</v>
      </c>
      <c r="J38" s="42" t="s">
        <v>75</v>
      </c>
      <c r="K38" s="45">
        <v>72</v>
      </c>
    </row>
    <row r="39" spans="1:11" s="15" customFormat="1" ht="112.5" customHeight="1">
      <c r="A39" s="78" t="s">
        <v>15</v>
      </c>
      <c r="B39" s="79"/>
      <c r="C39" s="79"/>
      <c r="D39" s="79"/>
      <c r="E39" s="79"/>
      <c r="F39" s="79"/>
      <c r="G39" s="79"/>
      <c r="H39" s="79"/>
      <c r="I39" s="79"/>
      <c r="J39" s="79"/>
      <c r="K39" s="19">
        <f>SUM(K35:K38)</f>
        <v>154</v>
      </c>
    </row>
    <row r="40" spans="1:11" s="15" customFormat="1" ht="78.75" customHeight="1" thickBot="1">
      <c r="A40" s="80" t="s">
        <v>18</v>
      </c>
      <c r="B40" s="81"/>
      <c r="C40" s="81"/>
      <c r="D40" s="81"/>
      <c r="E40" s="81"/>
      <c r="F40" s="81"/>
      <c r="G40" s="81"/>
      <c r="H40" s="81"/>
      <c r="I40" s="81"/>
      <c r="J40" s="81"/>
      <c r="K40" s="20">
        <f>SUM(K33+K39)</f>
        <v>653.56999999999994</v>
      </c>
    </row>
    <row r="41" spans="1:11" s="15" customFormat="1" ht="24" thickBot="1">
      <c r="A41" s="54" t="s">
        <v>12</v>
      </c>
      <c r="B41" s="55"/>
      <c r="C41" s="55"/>
      <c r="D41" s="55"/>
      <c r="E41" s="55"/>
      <c r="F41" s="55"/>
      <c r="G41" s="55"/>
      <c r="H41" s="55"/>
      <c r="I41" s="55"/>
      <c r="J41" s="55"/>
      <c r="K41" s="56"/>
    </row>
    <row r="42" spans="1:11" s="15" customFormat="1" ht="23.25">
      <c r="A42" s="11">
        <v>1</v>
      </c>
      <c r="B42" s="12"/>
      <c r="C42" s="12"/>
      <c r="D42" s="13"/>
      <c r="E42" s="13"/>
      <c r="F42" s="13"/>
      <c r="G42" s="13"/>
      <c r="H42" s="13"/>
      <c r="I42" s="13"/>
      <c r="J42" s="12"/>
      <c r="K42" s="14"/>
    </row>
    <row r="43" spans="1:11" s="15" customFormat="1" ht="23.25">
      <c r="A43" s="16">
        <v>2</v>
      </c>
      <c r="B43" s="17"/>
      <c r="C43" s="17"/>
      <c r="D43" s="18"/>
      <c r="E43" s="18"/>
      <c r="F43" s="18"/>
      <c r="G43" s="18"/>
      <c r="H43" s="18"/>
      <c r="I43" s="18"/>
      <c r="J43" s="17"/>
      <c r="K43" s="19"/>
    </row>
    <row r="44" spans="1:11" s="15" customFormat="1" ht="23.25">
      <c r="A44" s="16">
        <v>3</v>
      </c>
      <c r="B44" s="17"/>
      <c r="C44" s="17"/>
      <c r="D44" s="18"/>
      <c r="E44" s="18"/>
      <c r="F44" s="18"/>
      <c r="G44" s="18"/>
      <c r="H44" s="18"/>
      <c r="I44" s="18"/>
      <c r="J44" s="17"/>
      <c r="K44" s="19"/>
    </row>
    <row r="45" spans="1:11" s="15" customFormat="1" ht="23.25">
      <c r="A45" s="78" t="s">
        <v>16</v>
      </c>
      <c r="B45" s="79"/>
      <c r="C45" s="79"/>
      <c r="D45" s="79"/>
      <c r="E45" s="79"/>
      <c r="F45" s="79"/>
      <c r="G45" s="79"/>
      <c r="H45" s="79"/>
      <c r="I45" s="79"/>
      <c r="J45" s="79"/>
      <c r="K45" s="19">
        <f>SUM(K42:K44)</f>
        <v>0</v>
      </c>
    </row>
    <row r="46" spans="1:11" s="15" customFormat="1" ht="24" thickBot="1">
      <c r="A46" s="80" t="s">
        <v>19</v>
      </c>
      <c r="B46" s="81"/>
      <c r="C46" s="81"/>
      <c r="D46" s="81"/>
      <c r="E46" s="81"/>
      <c r="F46" s="81"/>
      <c r="G46" s="81"/>
      <c r="H46" s="81"/>
      <c r="I46" s="81"/>
      <c r="J46" s="81"/>
      <c r="K46" s="20">
        <f>SUM(K40+K45)</f>
        <v>653.56999999999994</v>
      </c>
    </row>
    <row r="47" spans="1:11" s="15" customFormat="1" ht="24" thickBot="1">
      <c r="A47" s="54" t="s">
        <v>13</v>
      </c>
      <c r="B47" s="55"/>
      <c r="C47" s="55"/>
      <c r="D47" s="55"/>
      <c r="E47" s="55"/>
      <c r="F47" s="55"/>
      <c r="G47" s="55"/>
      <c r="H47" s="55"/>
      <c r="I47" s="55"/>
      <c r="J47" s="55"/>
      <c r="K47" s="56"/>
    </row>
    <row r="48" spans="1:11" s="15" customFormat="1" ht="23.25">
      <c r="A48" s="11">
        <v>1</v>
      </c>
      <c r="B48" s="12"/>
      <c r="C48" s="12"/>
      <c r="D48" s="13"/>
      <c r="E48" s="13"/>
      <c r="F48" s="13"/>
      <c r="G48" s="13"/>
      <c r="H48" s="13"/>
      <c r="I48" s="13"/>
      <c r="J48" s="12"/>
      <c r="K48" s="14"/>
    </row>
    <row r="49" spans="1:11" s="15" customFormat="1" ht="23.25">
      <c r="A49" s="16">
        <v>2</v>
      </c>
      <c r="B49" s="17"/>
      <c r="C49" s="17"/>
      <c r="D49" s="18"/>
      <c r="E49" s="18"/>
      <c r="F49" s="18"/>
      <c r="G49" s="18"/>
      <c r="H49" s="18"/>
      <c r="I49" s="18"/>
      <c r="J49" s="17"/>
      <c r="K49" s="19"/>
    </row>
    <row r="50" spans="1:11" s="15" customFormat="1" ht="23.25">
      <c r="A50" s="16">
        <v>3</v>
      </c>
      <c r="B50" s="17"/>
      <c r="C50" s="17"/>
      <c r="D50" s="18"/>
      <c r="E50" s="18"/>
      <c r="F50" s="18"/>
      <c r="G50" s="18"/>
      <c r="H50" s="18"/>
      <c r="I50" s="18"/>
      <c r="J50" s="17"/>
      <c r="K50" s="19"/>
    </row>
    <row r="51" spans="1:11" s="15" customFormat="1" ht="23.25">
      <c r="A51" s="78" t="s">
        <v>17</v>
      </c>
      <c r="B51" s="79"/>
      <c r="C51" s="79"/>
      <c r="D51" s="79"/>
      <c r="E51" s="79"/>
      <c r="F51" s="79"/>
      <c r="G51" s="79"/>
      <c r="H51" s="79"/>
      <c r="I51" s="79"/>
      <c r="J51" s="79"/>
      <c r="K51" s="19">
        <f>SUM(K48:K50)</f>
        <v>0</v>
      </c>
    </row>
    <row r="52" spans="1:11" s="15" customFormat="1" ht="24" thickBot="1">
      <c r="A52" s="80" t="s">
        <v>20</v>
      </c>
      <c r="B52" s="81"/>
      <c r="C52" s="81"/>
      <c r="D52" s="81"/>
      <c r="E52" s="81"/>
      <c r="F52" s="81"/>
      <c r="G52" s="81"/>
      <c r="H52" s="81"/>
      <c r="I52" s="81"/>
      <c r="J52" s="81"/>
      <c r="K52" s="20">
        <f>SUM(K46+K51)</f>
        <v>653.56999999999994</v>
      </c>
    </row>
    <row r="53" spans="1:11" s="15" customFormat="1">
      <c r="A53" s="21"/>
      <c r="B53" s="1"/>
      <c r="C53" s="1"/>
      <c r="D53" s="22"/>
      <c r="E53" s="22"/>
      <c r="F53" s="22"/>
      <c r="G53" s="22"/>
      <c r="H53" s="22"/>
      <c r="I53" s="22"/>
      <c r="J53" s="1"/>
      <c r="K53" s="1"/>
    </row>
    <row r="54" spans="1:11" s="15" customFormat="1">
      <c r="A54" s="21"/>
      <c r="B54" s="1"/>
      <c r="C54" s="1"/>
      <c r="D54" s="22"/>
      <c r="E54" s="22"/>
      <c r="F54" s="22"/>
      <c r="G54" s="22"/>
      <c r="H54" s="22"/>
      <c r="I54" s="22"/>
      <c r="J54" s="1"/>
      <c r="K54" s="1"/>
    </row>
    <row r="55" spans="1:11" s="15" customFormat="1">
      <c r="A55" s="21"/>
      <c r="B55" s="1"/>
      <c r="C55" s="1"/>
      <c r="D55" s="22"/>
      <c r="E55" s="22"/>
      <c r="F55" s="22"/>
      <c r="G55" s="22"/>
      <c r="H55" s="22"/>
      <c r="I55" s="22"/>
      <c r="J55" s="1"/>
      <c r="K55" s="1"/>
    </row>
    <row r="56" spans="1:11" s="15" customFormat="1">
      <c r="A56" s="21"/>
      <c r="B56" s="1"/>
      <c r="C56" s="1"/>
      <c r="D56" s="22"/>
      <c r="E56" s="22"/>
      <c r="F56" s="22"/>
      <c r="G56" s="22"/>
      <c r="H56" s="22"/>
      <c r="I56" s="22"/>
      <c r="J56" s="1"/>
      <c r="K56" s="1"/>
    </row>
    <row r="57" spans="1:11" s="15" customFormat="1">
      <c r="A57" s="21"/>
      <c r="B57" s="1"/>
      <c r="C57" s="1"/>
      <c r="D57" s="22"/>
      <c r="E57" s="22"/>
      <c r="F57" s="22"/>
      <c r="G57" s="22"/>
      <c r="H57" s="22"/>
      <c r="I57" s="22"/>
      <c r="J57" s="1"/>
      <c r="K57" s="1"/>
    </row>
    <row r="58" spans="1:11" s="15" customFormat="1">
      <c r="A58" s="21"/>
      <c r="B58" s="1"/>
      <c r="C58" s="1"/>
      <c r="D58" s="22"/>
      <c r="E58" s="22"/>
      <c r="F58" s="22"/>
      <c r="G58" s="22"/>
      <c r="H58" s="22"/>
      <c r="I58" s="22"/>
      <c r="J58" s="1"/>
      <c r="K58" s="1"/>
    </row>
    <row r="59" spans="1:11" s="15" customFormat="1">
      <c r="A59" s="21"/>
      <c r="B59" s="1"/>
      <c r="C59" s="1"/>
      <c r="D59" s="22"/>
      <c r="E59" s="22"/>
      <c r="F59" s="22"/>
      <c r="G59" s="22"/>
      <c r="H59" s="22"/>
      <c r="I59" s="22"/>
      <c r="J59" s="1"/>
      <c r="K59" s="1"/>
    </row>
  </sheetData>
  <mergeCells count="21">
    <mergeCell ref="A45:J45"/>
    <mergeCell ref="A46:J46"/>
    <mergeCell ref="A47:K47"/>
    <mergeCell ref="A51:J51"/>
    <mergeCell ref="A52:J52"/>
    <mergeCell ref="A41:K41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A5:K5"/>
    <mergeCell ref="A33:J33"/>
    <mergeCell ref="A34:K34"/>
    <mergeCell ref="A39:J39"/>
    <mergeCell ref="A40:J40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с формулой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Соловенко Татьяна Сергеевна</dc:creator>
  <cp:lastModifiedBy>Пользователь Windows</cp:lastModifiedBy>
  <cp:lastPrinted>2023-06-02T02:28:21Z</cp:lastPrinted>
  <dcterms:created xsi:type="dcterms:W3CDTF">2022-10-05T02:07:49Z</dcterms:created>
  <dcterms:modified xsi:type="dcterms:W3CDTF">2023-06-05T06:34:55Z</dcterms:modified>
</cp:coreProperties>
</file>