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0" yWindow="120" windowWidth="19440" windowHeight="10680"/>
  </bookViews>
  <sheets>
    <sheet name="2021-2025" sheetId="1" r:id="rId1"/>
    <sheet name="Лист1" sheetId="2" r:id="rId2"/>
  </sheets>
  <definedNames>
    <definedName name="_xlnm._FilterDatabase" localSheetId="0" hidden="1">'2021-2025'!$A$4:$H$15</definedName>
    <definedName name="Z_81923489_20D5_4880_AD7A_C6CE8268D588_.wvu.Cols" localSheetId="0" hidden="1">'2021-2025'!#REF!</definedName>
    <definedName name="Z_81923489_20D5_4880_AD7A_C6CE8268D588_.wvu.FilterData" localSheetId="0" hidden="1">'2021-2025'!$A$4:$H$4</definedName>
    <definedName name="Z_81923489_20D5_4880_AD7A_C6CE8268D588_.wvu.Rows" localSheetId="0" hidden="1">'2021-2025'!#REF!,'2021-2025'!#REF!</definedName>
    <definedName name="_xlnm.Print_Titles" localSheetId="0">'2021-2025'!$2:$4</definedName>
  </definedNames>
  <calcPr calcId="124519"/>
</workbook>
</file>

<file path=xl/calcChain.xml><?xml version="1.0" encoding="utf-8"?>
<calcChain xmlns="http://schemas.openxmlformats.org/spreadsheetml/2006/main">
  <c r="E22" i="1"/>
  <c r="F22"/>
  <c r="G22"/>
  <c r="H22"/>
  <c r="E15"/>
  <c r="E17" s="1"/>
  <c r="F15"/>
  <c r="F17" s="1"/>
  <c r="F23" s="1"/>
  <c r="G15"/>
  <c r="G17" s="1"/>
  <c r="H15"/>
  <c r="H17" s="1"/>
  <c r="G23" l="1"/>
  <c r="H23"/>
  <c r="E23"/>
</calcChain>
</file>

<file path=xl/sharedStrings.xml><?xml version="1.0" encoding="utf-8"?>
<sst xmlns="http://schemas.openxmlformats.org/spreadsheetml/2006/main" count="73" uniqueCount="57">
  <si>
    <t>НПА устанавливающий льготу</t>
  </si>
  <si>
    <t>Реквизиты норм НПА, устанавливающего льготу</t>
  </si>
  <si>
    <t>2022 год (прогноз)</t>
  </si>
  <si>
    <t>1</t>
  </si>
  <si>
    <t>2</t>
  </si>
  <si>
    <t>3</t>
  </si>
  <si>
    <t>4</t>
  </si>
  <si>
    <t>6</t>
  </si>
  <si>
    <t>7</t>
  </si>
  <si>
    <t>8</t>
  </si>
  <si>
    <t>9</t>
  </si>
  <si>
    <t>Налог</t>
  </si>
  <si>
    <t>Категория налогоплательщиков</t>
  </si>
  <si>
    <t>ИТОГО</t>
  </si>
  <si>
    <t>п.5/пп 1</t>
  </si>
  <si>
    <t>Земельный налог</t>
  </si>
  <si>
    <t>п.5/пп1</t>
  </si>
  <si>
    <t>п.5/пп 3</t>
  </si>
  <si>
    <t>п.5/пп 5</t>
  </si>
  <si>
    <t>Многодетные семьи</t>
  </si>
  <si>
    <t>Председатели уличных комитетов, собственникам жилых домов,членам их семьи</t>
  </si>
  <si>
    <t>Физические лица, использующие земельные участки для ведения личного подсобного хозяйства, садоводства или  огородничества, а так же земельные участки общего пользования</t>
  </si>
  <si>
    <t>Оганы государственной власти и управления, органы местного самоуправления</t>
  </si>
  <si>
    <t>Малоимущие граждане, в отношении принадлежащих им земельных учасков</t>
  </si>
  <si>
    <t>Граждан, достигшие 70-летнего возраста</t>
  </si>
  <si>
    <t>Муниципальные учреждений (бюджетные,автономные и казенные), финансируемые за счет местного бюджета на уплату земельного налога</t>
  </si>
  <si>
    <t>2023 год (прогноз)</t>
  </si>
  <si>
    <t xml:space="preserve"> Решение Совета народных депутатов Осинниковского городского округа № 8-МНА от 22.10.2013г."О земельном налоге на территории муниципального образования - Осинниковский городской округ"</t>
  </si>
  <si>
    <t>Решение Совета народных депутатов Осинниковского городского округа №243-МНА от 20.09.2016 "О внесении изменения в Решение Совета народных депутатов Осинниковского городского округа № 8-МНА от 22.10.2013г."О земельном налоге на территории муниципального образования - Осинниковский городской округ"</t>
  </si>
  <si>
    <t>п.5/пп 6</t>
  </si>
  <si>
    <t>2024 год (прогноз)</t>
  </si>
  <si>
    <t>п.5/пп 7</t>
  </si>
  <si>
    <t>Решение Совета народных депутатов Осинниковского городского округа №319-МНА от 04.05.2017 "О внесении изменения в Решение Совета народных депутатов Осинниковского городского округа № 8-МНА от 22.10.2013г."О земельном налоге на территории муниципального образования - Осинниковский городской округ"</t>
  </si>
  <si>
    <t>Учреждения, организации физической культуры и спорта</t>
  </si>
  <si>
    <t>2025 год (прогноз)</t>
  </si>
  <si>
    <t>п. 3.2</t>
  </si>
  <si>
    <t xml:space="preserve">ИП, основным видом деятельности которых  является один из видов экономической деятельности в соответствии с приложением к настоящему решению
</t>
  </si>
  <si>
    <t>Налог на имущество физичеких лиц</t>
  </si>
  <si>
    <t>п.6/абз.3,4</t>
  </si>
  <si>
    <t>п.6/абз. 2</t>
  </si>
  <si>
    <t>п.6.1</t>
  </si>
  <si>
    <t>Организациям осуществляющим деятельность в области информационных технологий</t>
  </si>
  <si>
    <t>Налоговые льготы по местным налогам и сборам</t>
  </si>
  <si>
    <t xml:space="preserve">Понижающие ставки по арендной плате за землю и муниципальное имущество для отдельных арендаторов </t>
  </si>
  <si>
    <t xml:space="preserve">Решение Совета народных депутатов Осинниковского городского округа от 27.12.2016 N 289-МНА
"Об установлении базовой величины арендной платы, применяемой для расчета платы за аренду муниципальных объектов нежилого фонда, включенного в перечень муниципального имущества муниципального образования - Осинниковский городской округ, предназначенного для передачи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предпринимательства"
</t>
  </si>
  <si>
    <r>
      <t xml:space="preserve"> Решение 183-МНА от 24.11.2015г. "Об установлении на территории муниципального образования - Осинниковский городской округ налога на имущество физических лиц"
 (в ред. Решений Совета народных депутатов Осинниковского городского округа от 24.05.2016 № 226-МНА, от 30.11.2016 № 274-МНА, </t>
    </r>
    <r>
      <rPr>
        <sz val="10"/>
        <color indexed="62"/>
        <rFont val="Times New Roman"/>
        <family val="1"/>
        <charset val="204"/>
      </rPr>
      <t>от 27.11.</t>
    </r>
    <r>
      <rPr>
        <sz val="10"/>
        <color indexed="8"/>
        <rFont val="Times New Roman"/>
        <family val="1"/>
        <charset val="204"/>
      </rPr>
      <t xml:space="preserve">2018 </t>
    </r>
    <r>
      <rPr>
        <sz val="10"/>
        <rFont val="Times New Roman"/>
        <family val="1"/>
        <charset val="204"/>
      </rPr>
      <t>N 6-МНА</t>
    </r>
    <r>
      <rPr>
        <sz val="10"/>
        <color indexed="8"/>
        <rFont val="Times New Roman"/>
        <family val="1"/>
        <charset val="204"/>
      </rPr>
      <t xml:space="preserve">, от 28.11.2019 </t>
    </r>
    <r>
      <rPr>
        <sz val="10"/>
        <rFont val="Times New Roman"/>
        <family val="1"/>
        <charset val="204"/>
      </rPr>
      <t>N 76-МНА</t>
    </r>
    <r>
      <rPr>
        <sz val="10"/>
        <color indexed="8"/>
        <rFont val="Times New Roman"/>
        <family val="1"/>
        <charset val="204"/>
      </rPr>
      <t xml:space="preserve">, от 31.03.2022 </t>
    </r>
    <r>
      <rPr>
        <sz val="10"/>
        <rFont val="Times New Roman"/>
        <family val="1"/>
        <charset val="204"/>
      </rPr>
      <t>N 262-МНА</t>
    </r>
    <r>
      <rPr>
        <sz val="10"/>
        <color indexed="8"/>
        <rFont val="Times New Roman"/>
        <family val="1"/>
        <charset val="204"/>
      </rPr>
      <t xml:space="preserve">)) </t>
    </r>
  </si>
  <si>
    <t>п. 1</t>
  </si>
  <si>
    <t xml:space="preserve">субъекты малого и среднего предпринимательства и организации, образующие инфраструктуру поддержки субъектов малого и среднего предпринимательства
</t>
  </si>
  <si>
    <t>60% от базовой величины арендной платы, применяемой для расчета платы за аренду муниципальных объектов нежилого фонда</t>
  </si>
  <si>
    <t xml:space="preserve">Постановление Коллегии Администрации Кемеровской области от 05.02.2010 N 47
(ред. от 30.06.2022)
"Об утверждении Порядка определения размера арендной платы за земельные участки, государственная собственность на которые не разграничена и предоставленные в аренду без торгов, сроков и условий ее уплаты"
</t>
  </si>
  <si>
    <t>раздел 2 п.п. 2.2</t>
  </si>
  <si>
    <t>аренда земельных участков</t>
  </si>
  <si>
    <t>Итого налоговые расходы</t>
  </si>
  <si>
    <t>Итого аренда</t>
  </si>
  <si>
    <t>Всего выпадающие доходы</t>
  </si>
  <si>
    <t>Сведения о выпадающих доходах бюджета Осинниковского городского округа Кемеровской области - Кузбасса в связи с предоставлением налоговых льгот по местным налогам и сборам, в том числе в виде установления пониженных налоговых ставок отдельным категориям налогоплательщиков, а также в связи с установлением льгот и понижающих ставок по арендной плате за землю и муниципальное имущество для отдельных арендаторов  на 2022-2025 годы</t>
  </si>
  <si>
    <t>Граждане, достигшие 70-летнего возраста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</si>
</sst>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General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6.15"/>
      <name val="Arial"/>
      <family val="2"/>
    </font>
    <font>
      <sz val="10"/>
      <name val="System"/>
      <family val="2"/>
      <charset val="204"/>
    </font>
    <font>
      <sz val="10"/>
      <name val="Arial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sz val="10"/>
      <color indexed="6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/>
    <xf numFmtId="0" fontId="7" fillId="0" borderId="2" applyNumberFormat="0" applyFill="0" applyProtection="0">
      <alignment horizontal="left" vertical="top" wrapText="1"/>
    </xf>
    <xf numFmtId="0" fontId="8" fillId="0" borderId="0" applyNumberFormat="0" applyFill="0" applyBorder="0" applyAlignment="0" applyProtection="0"/>
    <xf numFmtId="165" fontId="9" fillId="0" borderId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13" fillId="0" borderId="0"/>
    <xf numFmtId="0" fontId="9" fillId="0" borderId="0"/>
    <xf numFmtId="4" fontId="14" fillId="0" borderId="1">
      <alignment horizontal="right"/>
    </xf>
    <xf numFmtId="0" fontId="15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9" fillId="0" borderId="0" applyNumberFormat="0" applyFont="0" applyFill="0" applyBorder="0" applyAlignment="0" applyProtection="0">
      <alignment vertical="top"/>
    </xf>
    <xf numFmtId="0" fontId="15" fillId="0" borderId="0"/>
    <xf numFmtId="0" fontId="1" fillId="0" borderId="0"/>
    <xf numFmtId="0" fontId="13" fillId="0" borderId="0"/>
    <xf numFmtId="0" fontId="14" fillId="0" borderId="0"/>
    <xf numFmtId="0" fontId="1" fillId="0" borderId="0"/>
    <xf numFmtId="0" fontId="14" fillId="0" borderId="0"/>
    <xf numFmtId="0" fontId="9" fillId="0" borderId="0"/>
    <xf numFmtId="0" fontId="16" fillId="0" borderId="0"/>
    <xf numFmtId="0" fontId="14" fillId="0" borderId="0"/>
    <xf numFmtId="0" fontId="17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14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3">
    <cellStyle name="Comma" xfId="2"/>
    <cellStyle name="Excel Built-in Normal" xfId="3"/>
    <cellStyle name="m49048872" xfId="4"/>
    <cellStyle name="normal" xfId="5"/>
    <cellStyle name="TableStyleLight1" xfId="6"/>
    <cellStyle name="Гиперссылка 3" xfId="7"/>
    <cellStyle name="Гиперссылка 4" xfId="8"/>
    <cellStyle name="Денежный 2" xfId="9"/>
    <cellStyle name="Денежный 2 4" xfId="10"/>
    <cellStyle name="Обычный" xfId="0" builtinId="0"/>
    <cellStyle name="Обычный 10" xfId="11"/>
    <cellStyle name="Обычный 10 3" xfId="12"/>
    <cellStyle name="Обычный 14 2" xfId="13"/>
    <cellStyle name="Обычный 2" xfId="14"/>
    <cellStyle name="Обычный 2 2" xfId="15"/>
    <cellStyle name="Обычный 2 2 2" xfId="16"/>
    <cellStyle name="Обычный 2 5" xfId="17"/>
    <cellStyle name="Обычный 2_Приложение 10 УФНС для оценки эффективности льгот" xfId="18"/>
    <cellStyle name="Обычный 23" xfId="19"/>
    <cellStyle name="Обычный 25" xfId="20"/>
    <cellStyle name="Обычный 27" xfId="21"/>
    <cellStyle name="Обычный 28" xfId="22"/>
    <cellStyle name="Обычный 3" xfId="23"/>
    <cellStyle name="Обычный 3 2" xfId="24"/>
    <cellStyle name="Обычный 3 2 2 2" xfId="25"/>
    <cellStyle name="Обычный 3 3" xfId="26"/>
    <cellStyle name="Обычный 3 4" xfId="27"/>
    <cellStyle name="Обычный 4" xfId="28"/>
    <cellStyle name="Обычный 4 5" xfId="29"/>
    <cellStyle name="Обычный 5" xfId="30"/>
    <cellStyle name="Обычный 5 2" xfId="31"/>
    <cellStyle name="Обычный 6" xfId="32"/>
    <cellStyle name="Обычный 7" xfId="33"/>
    <cellStyle name="Обычный 8" xfId="34"/>
    <cellStyle name="Обычный 8 2" xfId="35"/>
    <cellStyle name="Обычный 9" xfId="36"/>
    <cellStyle name="Процентный 2" xfId="37"/>
    <cellStyle name="Процентный 2 2" xfId="38"/>
    <cellStyle name="Стиль 1" xfId="39"/>
    <cellStyle name="Финансовый 2" xfId="1"/>
    <cellStyle name="Финансовый 2 2" xfId="40"/>
    <cellStyle name="Финансовый 2 3" xfId="41"/>
    <cellStyle name="Финансовый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6" zoomScaleSheetLayoutView="30" zoomScalePageLayoutView="70" workbookViewId="0">
      <selection activeCell="L20" sqref="L20"/>
    </sheetView>
  </sheetViews>
  <sheetFormatPr defaultColWidth="9.140625" defaultRowHeight="15"/>
  <cols>
    <col min="1" max="1" width="44.140625" style="4" customWidth="1"/>
    <col min="2" max="2" width="16.140625" style="4" customWidth="1"/>
    <col min="3" max="3" width="34.28515625" style="6" customWidth="1"/>
    <col min="4" max="4" width="15" style="4" customWidth="1"/>
    <col min="5" max="5" width="11.42578125" style="4" customWidth="1"/>
    <col min="6" max="6" width="11.140625" style="4" customWidth="1"/>
    <col min="7" max="8" width="12.7109375" style="4" customWidth="1"/>
    <col min="9" max="16384" width="9.140625" style="5"/>
  </cols>
  <sheetData>
    <row r="1" spans="1:8" ht="66" customHeight="1">
      <c r="A1" s="38" t="s">
        <v>55</v>
      </c>
      <c r="B1" s="38"/>
      <c r="C1" s="38"/>
      <c r="D1" s="38"/>
      <c r="E1" s="38"/>
      <c r="F1" s="38"/>
      <c r="G1" s="38"/>
      <c r="H1" s="38"/>
    </row>
    <row r="2" spans="1:8" s="1" customFormat="1" ht="12.75">
      <c r="A2" s="39" t="s">
        <v>0</v>
      </c>
      <c r="B2" s="39" t="s">
        <v>1</v>
      </c>
      <c r="C2" s="39" t="s">
        <v>12</v>
      </c>
      <c r="D2" s="39" t="s">
        <v>11</v>
      </c>
      <c r="E2" s="39"/>
      <c r="F2" s="39"/>
      <c r="G2" s="39"/>
      <c r="H2" s="39"/>
    </row>
    <row r="3" spans="1:8" s="1" customFormat="1" ht="40.15" customHeight="1">
      <c r="A3" s="39"/>
      <c r="B3" s="39"/>
      <c r="C3" s="39"/>
      <c r="D3" s="39"/>
      <c r="E3" s="24" t="s">
        <v>2</v>
      </c>
      <c r="F3" s="24" t="s">
        <v>26</v>
      </c>
      <c r="G3" s="24" t="s">
        <v>30</v>
      </c>
      <c r="H3" s="24" t="s">
        <v>34</v>
      </c>
    </row>
    <row r="4" spans="1:8" s="2" customFormat="1" ht="21.75" customHeight="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</row>
    <row r="5" spans="1:8" s="2" customFormat="1" ht="21.75" customHeight="1">
      <c r="A5" s="28" t="s">
        <v>42</v>
      </c>
      <c r="B5" s="29"/>
      <c r="C5" s="29"/>
      <c r="D5" s="29"/>
      <c r="E5" s="29"/>
      <c r="F5" s="29"/>
      <c r="G5" s="29"/>
      <c r="H5" s="30"/>
    </row>
    <row r="6" spans="1:8" s="3" customFormat="1" ht="63.75">
      <c r="A6" s="25" t="s">
        <v>27</v>
      </c>
      <c r="B6" s="12" t="s">
        <v>14</v>
      </c>
      <c r="C6" s="11" t="s">
        <v>22</v>
      </c>
      <c r="D6" s="12" t="s">
        <v>15</v>
      </c>
      <c r="E6" s="13">
        <v>73</v>
      </c>
      <c r="F6" s="13">
        <v>74</v>
      </c>
      <c r="G6" s="13">
        <v>75</v>
      </c>
      <c r="H6" s="13">
        <v>76</v>
      </c>
    </row>
    <row r="7" spans="1:8" s="3" customFormat="1" ht="89.25">
      <c r="A7" s="25" t="s">
        <v>28</v>
      </c>
      <c r="B7" s="12" t="s">
        <v>16</v>
      </c>
      <c r="C7" s="11" t="s">
        <v>25</v>
      </c>
      <c r="D7" s="12" t="s">
        <v>15</v>
      </c>
      <c r="E7" s="13">
        <v>9260</v>
      </c>
      <c r="F7" s="13">
        <v>9265</v>
      </c>
      <c r="G7" s="13">
        <v>9270</v>
      </c>
      <c r="H7" s="13">
        <v>9275</v>
      </c>
    </row>
    <row r="8" spans="1:8" s="3" customFormat="1" ht="63.75">
      <c r="A8" s="25" t="s">
        <v>27</v>
      </c>
      <c r="B8" s="12" t="s">
        <v>17</v>
      </c>
      <c r="C8" s="11" t="s">
        <v>24</v>
      </c>
      <c r="D8" s="12" t="s">
        <v>15</v>
      </c>
      <c r="E8" s="13">
        <v>250</v>
      </c>
      <c r="F8" s="13">
        <v>251</v>
      </c>
      <c r="G8" s="13">
        <v>252</v>
      </c>
      <c r="H8" s="13">
        <v>253</v>
      </c>
    </row>
    <row r="9" spans="1:8" s="3" customFormat="1" ht="63.75">
      <c r="A9" s="25" t="s">
        <v>27</v>
      </c>
      <c r="B9" s="10" t="s">
        <v>29</v>
      </c>
      <c r="C9" s="11" t="s">
        <v>23</v>
      </c>
      <c r="D9" s="12" t="s">
        <v>15</v>
      </c>
      <c r="E9" s="13">
        <v>0</v>
      </c>
      <c r="F9" s="13">
        <v>0</v>
      </c>
      <c r="G9" s="13">
        <v>0</v>
      </c>
      <c r="H9" s="13">
        <v>0</v>
      </c>
    </row>
    <row r="10" spans="1:8" s="3" customFormat="1" ht="63.75">
      <c r="A10" s="25" t="s">
        <v>27</v>
      </c>
      <c r="B10" s="10" t="s">
        <v>39</v>
      </c>
      <c r="C10" s="11" t="s">
        <v>19</v>
      </c>
      <c r="D10" s="12" t="s">
        <v>15</v>
      </c>
      <c r="E10" s="13">
        <v>42</v>
      </c>
      <c r="F10" s="13">
        <v>43</v>
      </c>
      <c r="G10" s="13">
        <v>44</v>
      </c>
      <c r="H10" s="13">
        <v>45</v>
      </c>
    </row>
    <row r="11" spans="1:8" s="3" customFormat="1" ht="63.75">
      <c r="A11" s="25" t="s">
        <v>27</v>
      </c>
      <c r="B11" s="10" t="s">
        <v>38</v>
      </c>
      <c r="C11" s="11" t="s">
        <v>20</v>
      </c>
      <c r="D11" s="12" t="s">
        <v>15</v>
      </c>
      <c r="E11" s="13">
        <v>3</v>
      </c>
      <c r="F11" s="13">
        <v>3</v>
      </c>
      <c r="G11" s="13">
        <v>3</v>
      </c>
      <c r="H11" s="13">
        <v>3</v>
      </c>
    </row>
    <row r="12" spans="1:8" s="3" customFormat="1" ht="63.75">
      <c r="A12" s="25" t="s">
        <v>27</v>
      </c>
      <c r="B12" s="10" t="s">
        <v>18</v>
      </c>
      <c r="C12" s="11" t="s">
        <v>21</v>
      </c>
      <c r="D12" s="12" t="s">
        <v>15</v>
      </c>
      <c r="E12" s="13">
        <v>11</v>
      </c>
      <c r="F12" s="13">
        <v>11</v>
      </c>
      <c r="G12" s="13">
        <v>11</v>
      </c>
      <c r="H12" s="13">
        <v>11</v>
      </c>
    </row>
    <row r="13" spans="1:8" s="3" customFormat="1" ht="89.25">
      <c r="A13" s="25" t="s">
        <v>32</v>
      </c>
      <c r="B13" s="10" t="s">
        <v>31</v>
      </c>
      <c r="C13" s="11" t="s">
        <v>33</v>
      </c>
      <c r="D13" s="12" t="s">
        <v>15</v>
      </c>
      <c r="E13" s="13">
        <v>2270</v>
      </c>
      <c r="F13" s="13">
        <v>2275</v>
      </c>
      <c r="G13" s="13">
        <v>2280</v>
      </c>
      <c r="H13" s="13">
        <v>2285</v>
      </c>
    </row>
    <row r="14" spans="1:8" s="3" customFormat="1" ht="89.25">
      <c r="A14" s="25" t="s">
        <v>32</v>
      </c>
      <c r="B14" s="10" t="s">
        <v>40</v>
      </c>
      <c r="C14" s="11" t="s">
        <v>41</v>
      </c>
      <c r="D14" s="12" t="s">
        <v>15</v>
      </c>
      <c r="E14" s="13">
        <v>0</v>
      </c>
      <c r="F14" s="13">
        <v>0</v>
      </c>
      <c r="G14" s="13">
        <v>0</v>
      </c>
      <c r="H14" s="13">
        <v>0</v>
      </c>
    </row>
    <row r="15" spans="1:8">
      <c r="A15" s="7" t="s">
        <v>13</v>
      </c>
      <c r="B15" s="7"/>
      <c r="C15" s="8"/>
      <c r="D15" s="7"/>
      <c r="E15" s="9">
        <f>+SUM(E6:E13)</f>
        <v>11909</v>
      </c>
      <c r="F15" s="9">
        <f>+SUM(F6:F13)</f>
        <v>11922</v>
      </c>
      <c r="G15" s="9">
        <f>+SUM(G6:G13)</f>
        <v>11935</v>
      </c>
      <c r="H15" s="9">
        <f>+SUM(H6:H13)</f>
        <v>11948</v>
      </c>
    </row>
    <row r="16" spans="1:8" ht="114.75">
      <c r="A16" s="26" t="s">
        <v>45</v>
      </c>
      <c r="B16" s="23" t="s">
        <v>35</v>
      </c>
      <c r="C16" s="16" t="s">
        <v>36</v>
      </c>
      <c r="D16" s="12" t="s">
        <v>37</v>
      </c>
      <c r="E16" s="19">
        <v>0</v>
      </c>
      <c r="F16" s="19">
        <v>0</v>
      </c>
      <c r="G16" s="19">
        <v>0</v>
      </c>
      <c r="H16" s="19">
        <v>0</v>
      </c>
    </row>
    <row r="17" spans="1:8">
      <c r="A17" s="27" t="s">
        <v>52</v>
      </c>
      <c r="B17" s="20"/>
      <c r="C17" s="21"/>
      <c r="D17" s="24"/>
      <c r="E17" s="9">
        <f t="shared" ref="E17:H17" si="0">E16+E15</f>
        <v>11909</v>
      </c>
      <c r="F17" s="9">
        <f t="shared" si="0"/>
        <v>11922</v>
      </c>
      <c r="G17" s="9">
        <f t="shared" si="0"/>
        <v>11935</v>
      </c>
      <c r="H17" s="9">
        <f t="shared" si="0"/>
        <v>11948</v>
      </c>
    </row>
    <row r="18" spans="1:8">
      <c r="A18" s="31" t="s">
        <v>43</v>
      </c>
      <c r="B18" s="31"/>
      <c r="C18" s="31"/>
      <c r="D18" s="31"/>
      <c r="E18" s="31"/>
      <c r="F18" s="31"/>
      <c r="G18" s="31"/>
      <c r="H18" s="31"/>
    </row>
    <row r="19" spans="1:8" ht="163.5" customHeight="1">
      <c r="A19" s="15" t="s">
        <v>44</v>
      </c>
      <c r="B19" s="23" t="s">
        <v>46</v>
      </c>
      <c r="C19" s="17" t="s">
        <v>47</v>
      </c>
      <c r="D19" s="18" t="s">
        <v>48</v>
      </c>
      <c r="E19" s="19">
        <v>633</v>
      </c>
      <c r="F19" s="19">
        <v>633</v>
      </c>
      <c r="G19" s="19">
        <v>633</v>
      </c>
      <c r="H19" s="19">
        <v>633</v>
      </c>
    </row>
    <row r="20" spans="1:8" ht="63.75">
      <c r="A20" s="25" t="s">
        <v>27</v>
      </c>
      <c r="B20" s="12" t="s">
        <v>17</v>
      </c>
      <c r="C20" s="32" t="s">
        <v>56</v>
      </c>
      <c r="D20" s="34" t="s">
        <v>51</v>
      </c>
      <c r="E20" s="36">
        <v>90</v>
      </c>
      <c r="F20" s="36">
        <v>90</v>
      </c>
      <c r="G20" s="36">
        <v>90</v>
      </c>
      <c r="H20" s="36">
        <v>60</v>
      </c>
    </row>
    <row r="21" spans="1:8" ht="114.75">
      <c r="A21" s="15" t="s">
        <v>49</v>
      </c>
      <c r="B21" s="19" t="s">
        <v>50</v>
      </c>
      <c r="C21" s="33"/>
      <c r="D21" s="35"/>
      <c r="E21" s="37"/>
      <c r="F21" s="37"/>
      <c r="G21" s="37"/>
      <c r="H21" s="37"/>
    </row>
    <row r="22" spans="1:8">
      <c r="A22" s="20" t="s">
        <v>53</v>
      </c>
      <c r="B22" s="20"/>
      <c r="C22" s="22"/>
      <c r="D22" s="20"/>
      <c r="E22" s="20">
        <f t="shared" ref="E22:H22" si="1">E20+E19</f>
        <v>723</v>
      </c>
      <c r="F22" s="20">
        <f t="shared" si="1"/>
        <v>723</v>
      </c>
      <c r="G22" s="20">
        <f t="shared" si="1"/>
        <v>723</v>
      </c>
      <c r="H22" s="20">
        <f t="shared" si="1"/>
        <v>693</v>
      </c>
    </row>
    <row r="23" spans="1:8">
      <c r="A23" s="7" t="s">
        <v>54</v>
      </c>
      <c r="B23" s="7"/>
      <c r="C23" s="8"/>
      <c r="D23" s="7"/>
      <c r="E23" s="9">
        <f t="shared" ref="E23:H23" si="2">E22+E17</f>
        <v>12632</v>
      </c>
      <c r="F23" s="9">
        <f t="shared" si="2"/>
        <v>12645</v>
      </c>
      <c r="G23" s="9">
        <f t="shared" si="2"/>
        <v>12658</v>
      </c>
      <c r="H23" s="9">
        <f t="shared" si="2"/>
        <v>12641</v>
      </c>
    </row>
  </sheetData>
  <autoFilter ref="A4:H15"/>
  <mergeCells count="14">
    <mergeCell ref="A1:H1"/>
    <mergeCell ref="E2:H2"/>
    <mergeCell ref="D2:D3"/>
    <mergeCell ref="A2:A3"/>
    <mergeCell ref="B2:B3"/>
    <mergeCell ref="C2:C3"/>
    <mergeCell ref="A5:H5"/>
    <mergeCell ref="A18:H18"/>
    <mergeCell ref="C20:C21"/>
    <mergeCell ref="D20:D21"/>
    <mergeCell ref="E20:E21"/>
    <mergeCell ref="F20:F21"/>
    <mergeCell ref="G20:G21"/>
    <mergeCell ref="H20:H21"/>
  </mergeCells>
  <pageMargins left="0.9055118110236221" right="0.11811023622047245" top="0.74803149606299213" bottom="0.39370078740157483" header="0.31496062992125984" footer="0.31496062992125984"/>
  <pageSetup paperSize="8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2021-2025</vt:lpstr>
      <vt:lpstr>Лист1</vt:lpstr>
      <vt:lpstr>'2021-2025'!Заголовки_для_печати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Торбенко А.М.</dc:creator>
  <cp:lastModifiedBy>Filinskaya</cp:lastModifiedBy>
  <cp:lastPrinted>2022-11-11T01:29:52Z</cp:lastPrinted>
  <dcterms:created xsi:type="dcterms:W3CDTF">2019-10-21T07:11:04Z</dcterms:created>
  <dcterms:modified xsi:type="dcterms:W3CDTF">2022-11-11T06:46:53Z</dcterms:modified>
</cp:coreProperties>
</file>