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<sst xmlns="http://schemas.openxmlformats.org/spreadsheetml/2006/main" count="166" uniqueCount="82">
  <si>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</si>
  <si>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</si>
  <si>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</si>
  <si>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</si>
  <si>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</si>
  <si>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</si>
  <si>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</si>
  <si>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</si>
  <si>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</si>
  <si>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</si>
  <si>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</si>
  <si>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</si>
  <si>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</si>
  <si>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</si>
  <si>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</si>
  <si>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</si>
  <si>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</si>
  <si>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</si>
  <si>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</si>
  <si>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</si>
  <si>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</si>
  <si>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</si>
  <si>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</si>
  <si>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</si>
  <si>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</si>
  <si>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</si>
  <si>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</si>
  <si>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</si>
  <si>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</si>
  <si>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</si>
  <si>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</si>
  <si>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</si>
  <si>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</si>
  <si>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</si>
  <si>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</si>
  <si>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</si>
  <si>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</si>
  <si>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</si>
  <si>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</si>
  <si>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</si>
  <si>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</si>
  <si>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</si>
  <si>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</si>
  <si>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</si>
  <si>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</si>
  <si>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</si>
  <si>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</si>
  <si>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</si>
  <si>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</si>
  <si>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</si>
  <si>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</si>
  <si>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</si>
  <si>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</si>
  <si>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</si>
  <si>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</si>
  <si>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</si>
  <si>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</si>
  <si>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</si>
  <si>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</si>
  <si>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</si>
  <si>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</si>
  <si>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</si>
  <si>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</si>
  <si>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</si>
  <si>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</si>
  <si>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</si>
  <si>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</si>
  <si>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</si>
  <si>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</si>
  <si>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</si>
  <si>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</si>
  <si>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</si>
  <si>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</si>
  <si>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</si>
  <si>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</si>
  <si>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</si>
  <si>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</si>
  <si>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</si>
  <si>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"О внесении изменений и дополнениий в Решение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</si>
  <si>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</si>
  <si>
    <t>"Приложение 3</t>
  </si>
  <si>
    <t>".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</si>
</sst>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168" fontId="10" fillId="0" borderId="3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3" borderId="0" xfId="59" applyFont="1" applyFill="1" applyBorder="1" applyAlignment="1">
      <alignment horizontal="righ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PageLayoutView="0" workbookViewId="0" topLeftCell="A1">
      <pane ySplit="25" topLeftCell="A26" activePane="bottomLeft" state="frozen"/>
      <selection pane="topLeft" activeCell="A1" sqref="A1"/>
      <selection pane="bottomLeft" activeCell="D51" sqref="D51"/>
    </sheetView>
  </sheetViews>
  <sheetFormatPr defaultColWidth="10.28125" defaultRowHeight="12"/>
  <cols>
    <col min="1" max="1" width="52.7109375" style="1" customWidth="1"/>
    <col min="2" max="2" width="8.7109375" style="1" customWidth="1"/>
    <col min="3" max="3" width="13.421875" style="1" customWidth="1"/>
    <col min="4" max="4" width="14.7109375" style="1" customWidth="1"/>
    <col min="5" max="5" width="15.421875" style="1" customWidth="1"/>
    <col min="6" max="6" width="15.710937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1" spans="1:8" ht="13.5">
      <c r="A1" s="31" t="s">
        <v>71</v>
      </c>
      <c r="B1" s="31"/>
      <c r="C1" s="31"/>
      <c r="D1" s="31"/>
      <c r="E1" s="31"/>
      <c r="F1" s="31"/>
      <c r="G1" s="31"/>
      <c r="H1" s="31"/>
    </row>
    <row r="2" spans="1:8" ht="13.5">
      <c r="A2" s="31" t="s">
        <v>72</v>
      </c>
      <c r="B2" s="31"/>
      <c r="C2" s="31"/>
      <c r="D2" s="31"/>
      <c r="E2" s="31"/>
      <c r="F2" s="31"/>
      <c r="G2" s="31"/>
      <c r="H2" s="31"/>
    </row>
    <row r="3" spans="1:8" ht="13.5">
      <c r="A3" s="31" t="s">
        <v>73</v>
      </c>
      <c r="B3" s="31"/>
      <c r="C3" s="31"/>
      <c r="D3" s="31"/>
      <c r="E3" s="31"/>
      <c r="F3" s="31"/>
      <c r="G3" s="31"/>
      <c r="H3" s="31"/>
    </row>
    <row r="4" spans="1:8" ht="13.5">
      <c r="A4" s="31" t="s">
        <v>78</v>
      </c>
      <c r="B4" s="31"/>
      <c r="C4" s="31"/>
      <c r="D4" s="31"/>
      <c r="E4" s="31"/>
      <c r="F4" s="31"/>
      <c r="G4" s="31"/>
      <c r="H4" s="31"/>
    </row>
    <row r="5" spans="1:8" ht="13.5">
      <c r="A5" s="22" t="s">
        <v>74</v>
      </c>
      <c r="B5" s="22"/>
      <c r="C5" s="22"/>
      <c r="D5" s="22"/>
      <c r="E5" s="22"/>
      <c r="F5" s="22"/>
      <c r="G5" s="22"/>
      <c r="H5" s="22"/>
    </row>
    <row r="6" spans="1:8" ht="13.5">
      <c r="A6" s="22" t="s">
        <v>75</v>
      </c>
      <c r="B6" s="22"/>
      <c r="C6" s="22"/>
      <c r="D6" s="22"/>
      <c r="E6" s="22"/>
      <c r="F6" s="22"/>
      <c r="G6" s="18"/>
      <c r="H6" s="18"/>
    </row>
    <row r="7" spans="1:8" ht="13.5">
      <c r="A7" s="22" t="s">
        <v>76</v>
      </c>
      <c r="B7" s="22"/>
      <c r="C7" s="22"/>
      <c r="D7" s="22"/>
      <c r="E7" s="22"/>
      <c r="F7" s="22"/>
      <c r="G7" s="22"/>
      <c r="H7" s="22"/>
    </row>
    <row r="9" spans="1:8" ht="13.5">
      <c r="A9" s="31" t="s">
        <v>80</v>
      </c>
      <c r="B9" s="31"/>
      <c r="C9" s="31"/>
      <c r="D9" s="31"/>
      <c r="E9" s="31"/>
      <c r="F9" s="31"/>
      <c r="G9" s="31"/>
      <c r="H9" s="31"/>
    </row>
    <row r="10" spans="1:8" ht="13.5">
      <c r="A10" s="31" t="s">
        <v>72</v>
      </c>
      <c r="B10" s="31"/>
      <c r="C10" s="31"/>
      <c r="D10" s="31"/>
      <c r="E10" s="31"/>
      <c r="F10" s="31"/>
      <c r="G10" s="31"/>
      <c r="H10" s="31"/>
    </row>
    <row r="11" spans="1:8" ht="11.25" customHeight="1">
      <c r="A11" s="31" t="s">
        <v>73</v>
      </c>
      <c r="B11" s="31"/>
      <c r="C11" s="31"/>
      <c r="D11" s="31"/>
      <c r="E11" s="31"/>
      <c r="F11" s="31"/>
      <c r="G11" s="31"/>
      <c r="H11" s="31"/>
    </row>
    <row r="12" spans="1:8" ht="11.25" customHeight="1">
      <c r="A12" s="31" t="s">
        <v>77</v>
      </c>
      <c r="B12" s="31"/>
      <c r="C12" s="31"/>
      <c r="D12" s="31"/>
      <c r="E12" s="31"/>
      <c r="F12" s="31"/>
      <c r="G12" s="31"/>
      <c r="H12" s="31"/>
    </row>
    <row r="13" spans="1:8" ht="12" customHeight="1">
      <c r="A13" s="22" t="s">
        <v>74</v>
      </c>
      <c r="B13" s="22"/>
      <c r="C13" s="22"/>
      <c r="D13" s="22"/>
      <c r="E13" s="22"/>
      <c r="F13" s="22"/>
      <c r="G13" s="22"/>
      <c r="H13" s="22"/>
    </row>
    <row r="14" spans="1:8" ht="13.5" customHeight="1">
      <c r="A14" s="22" t="s">
        <v>75</v>
      </c>
      <c r="B14" s="22"/>
      <c r="C14" s="22"/>
      <c r="D14" s="22"/>
      <c r="E14" s="22"/>
      <c r="F14" s="22"/>
      <c r="G14" s="18"/>
      <c r="H14" s="18"/>
    </row>
    <row r="15" spans="1:8" ht="15" customHeight="1">
      <c r="A15" s="22" t="s">
        <v>76</v>
      </c>
      <c r="B15" s="22"/>
      <c r="C15" s="22"/>
      <c r="D15" s="22"/>
      <c r="E15" s="22"/>
      <c r="F15" s="22"/>
      <c r="G15" s="22"/>
      <c r="H15" s="22"/>
    </row>
    <row r="16" spans="1:8" ht="9.75" customHeight="1">
      <c r="A16" s="2"/>
      <c r="B16" s="3"/>
      <c r="C16" s="23"/>
      <c r="D16" s="24"/>
      <c r="E16" s="24"/>
      <c r="F16" s="17"/>
      <c r="G16" s="17"/>
      <c r="H16" s="17"/>
    </row>
    <row r="17" spans="1:8" ht="9.75" customHeight="1">
      <c r="A17" s="27" t="s">
        <v>79</v>
      </c>
      <c r="B17" s="27"/>
      <c r="C17" s="27"/>
      <c r="D17" s="27"/>
      <c r="E17" s="27"/>
      <c r="F17" s="27"/>
      <c r="G17" s="27"/>
      <c r="H17" s="27"/>
    </row>
    <row r="18" spans="1:8" ht="9.75" customHeight="1">
      <c r="A18" s="27"/>
      <c r="B18" s="27"/>
      <c r="C18" s="27"/>
      <c r="D18" s="27"/>
      <c r="E18" s="27"/>
      <c r="F18" s="27"/>
      <c r="G18" s="27"/>
      <c r="H18" s="27"/>
    </row>
    <row r="19" spans="1:8" ht="9.75" customHeight="1">
      <c r="A19" s="27"/>
      <c r="B19" s="27"/>
      <c r="C19" s="27"/>
      <c r="D19" s="27"/>
      <c r="E19" s="27"/>
      <c r="F19" s="27"/>
      <c r="G19" s="27"/>
      <c r="H19" s="27"/>
    </row>
    <row r="20" spans="1:8" ht="9.75" customHeight="1">
      <c r="A20" s="27"/>
      <c r="B20" s="27"/>
      <c r="C20" s="27"/>
      <c r="D20" s="27"/>
      <c r="E20" s="27"/>
      <c r="F20" s="27"/>
      <c r="G20" s="27"/>
      <c r="H20" s="27"/>
    </row>
    <row r="21" spans="1:8" ht="9.75" customHeight="1">
      <c r="A21" s="27"/>
      <c r="B21" s="27"/>
      <c r="C21" s="27"/>
      <c r="D21" s="27"/>
      <c r="E21" s="27"/>
      <c r="F21" s="27"/>
      <c r="G21" s="27"/>
      <c r="H21" s="27"/>
    </row>
    <row r="22" ht="11.25" customHeight="1">
      <c r="F22" s="4" t="s">
        <v>4</v>
      </c>
    </row>
    <row r="23" spans="1:8" ht="13.5" customHeight="1">
      <c r="A23" s="25" t="s">
        <v>0</v>
      </c>
      <c r="B23" s="28" t="s">
        <v>1</v>
      </c>
      <c r="C23" s="29"/>
      <c r="D23" s="30" t="s">
        <v>68</v>
      </c>
      <c r="E23" s="30" t="s">
        <v>69</v>
      </c>
      <c r="F23" s="30" t="s">
        <v>70</v>
      </c>
      <c r="G23" s="6"/>
      <c r="H23" s="6"/>
    </row>
    <row r="24" spans="1:8" ht="13.5" customHeight="1">
      <c r="A24" s="26"/>
      <c r="B24" s="5" t="s">
        <v>2</v>
      </c>
      <c r="C24" s="7" t="s">
        <v>3</v>
      </c>
      <c r="D24" s="30"/>
      <c r="E24" s="30"/>
      <c r="F24" s="30"/>
      <c r="G24" s="6"/>
      <c r="H24" s="6"/>
    </row>
    <row r="25" spans="1:8" ht="12.75" customHeight="1">
      <c r="A25" s="8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10"/>
      <c r="H25" s="10"/>
    </row>
    <row r="26" spans="1:8" ht="13.5">
      <c r="A26" s="11" t="s">
        <v>5</v>
      </c>
      <c r="B26" s="12" t="s">
        <v>6</v>
      </c>
      <c r="C26" s="12" t="s">
        <v>6</v>
      </c>
      <c r="D26" s="20">
        <f>D27+D35+D38+D43+D48+D55+D58+D64+D68+D71+D73</f>
        <v>2429926.4</v>
      </c>
      <c r="E26" s="20">
        <f>E27+E35+E38+E43+E48+E55+E58+E64+E68+E71+E73</f>
        <v>1795764.4000000001</v>
      </c>
      <c r="F26" s="20">
        <f>F27+F35+F38+F43+F48+F55+F58+F64+F68+F71+F73</f>
        <v>1735416.4</v>
      </c>
      <c r="G26" s="13"/>
      <c r="H26" s="13"/>
    </row>
    <row r="27" spans="1:8" ht="13.5">
      <c r="A27" s="11" t="s">
        <v>7</v>
      </c>
      <c r="B27" s="12" t="s">
        <v>8</v>
      </c>
      <c r="C27" s="12" t="s">
        <v>6</v>
      </c>
      <c r="D27" s="20">
        <f>D28+D29+D30+D31+D32+D33+D34</f>
        <v>130161.9</v>
      </c>
      <c r="E27" s="20">
        <f>E28+E29+E30+E31+E32+E33+E34</f>
        <v>68913.5</v>
      </c>
      <c r="F27" s="20">
        <f>F28+F29+F30+F31+F32+F33+F34</f>
        <v>67778.4</v>
      </c>
      <c r="G27" s="20">
        <f>G28+G29+G30+G31+G32+G33+G34</f>
        <v>0</v>
      </c>
      <c r="H27" s="20">
        <f>H28+H29+H30+H31+H32+H33+H34</f>
        <v>0</v>
      </c>
    </row>
    <row r="28" spans="1:8" ht="41.25">
      <c r="A28" s="14" t="s">
        <v>9</v>
      </c>
      <c r="B28" s="15" t="s">
        <v>8</v>
      </c>
      <c r="C28" s="15" t="s">
        <v>10</v>
      </c>
      <c r="D28" s="19">
        <v>2514.5</v>
      </c>
      <c r="E28" s="19">
        <v>2171.6</v>
      </c>
      <c r="F28" s="19">
        <v>2171.6</v>
      </c>
      <c r="G28" s="16"/>
      <c r="H28" s="16"/>
    </row>
    <row r="29" spans="1:8" ht="54.75">
      <c r="A29" s="14" t="s">
        <v>11</v>
      </c>
      <c r="B29" s="15" t="s">
        <v>8</v>
      </c>
      <c r="C29" s="15" t="s">
        <v>12</v>
      </c>
      <c r="D29" s="19">
        <v>4460.6</v>
      </c>
      <c r="E29" s="19">
        <v>3009.2</v>
      </c>
      <c r="F29" s="19">
        <v>2929.7</v>
      </c>
      <c r="G29" s="16"/>
      <c r="H29" s="16"/>
    </row>
    <row r="30" spans="1:8" ht="69">
      <c r="A30" s="14" t="s">
        <v>13</v>
      </c>
      <c r="B30" s="15" t="s">
        <v>8</v>
      </c>
      <c r="C30" s="15" t="s">
        <v>14</v>
      </c>
      <c r="D30" s="19">
        <f>56636.6-115.2</f>
        <v>56521.4</v>
      </c>
      <c r="E30" s="19">
        <v>37834.9</v>
      </c>
      <c r="F30" s="19">
        <v>37210.9</v>
      </c>
      <c r="G30" s="16"/>
      <c r="H30" s="16"/>
    </row>
    <row r="31" spans="1:8" ht="13.5">
      <c r="A31" s="14" t="s">
        <v>15</v>
      </c>
      <c r="B31" s="15" t="s">
        <v>8</v>
      </c>
      <c r="C31" s="15" t="s">
        <v>16</v>
      </c>
      <c r="D31" s="19">
        <v>90.5</v>
      </c>
      <c r="E31" s="19">
        <v>3.8</v>
      </c>
      <c r="F31" s="19">
        <v>3.4</v>
      </c>
      <c r="G31" s="16"/>
      <c r="H31" s="16"/>
    </row>
    <row r="32" spans="1:8" ht="54.75">
      <c r="A32" s="14" t="s">
        <v>17</v>
      </c>
      <c r="B32" s="15" t="s">
        <v>8</v>
      </c>
      <c r="C32" s="15" t="s">
        <v>18</v>
      </c>
      <c r="D32" s="19">
        <v>13336.5</v>
      </c>
      <c r="E32" s="19">
        <v>8672.7</v>
      </c>
      <c r="F32" s="19">
        <v>8443.5</v>
      </c>
      <c r="G32" s="16"/>
      <c r="H32" s="16"/>
    </row>
    <row r="33" spans="1:8" ht="13.5">
      <c r="A33" s="14" t="s">
        <v>19</v>
      </c>
      <c r="B33" s="15" t="s">
        <v>8</v>
      </c>
      <c r="C33" s="15" t="s">
        <v>20</v>
      </c>
      <c r="D33" s="19">
        <v>100</v>
      </c>
      <c r="E33" s="19">
        <v>100</v>
      </c>
      <c r="F33" s="19">
        <v>100</v>
      </c>
      <c r="G33" s="16"/>
      <c r="H33" s="16"/>
    </row>
    <row r="34" spans="1:8" ht="13.5">
      <c r="A34" s="14" t="s">
        <v>21</v>
      </c>
      <c r="B34" s="15" t="s">
        <v>8</v>
      </c>
      <c r="C34" s="15" t="s">
        <v>22</v>
      </c>
      <c r="D34" s="19">
        <v>53138.4</v>
      </c>
      <c r="E34" s="19">
        <v>17121.3</v>
      </c>
      <c r="F34" s="19">
        <v>16919.3</v>
      </c>
      <c r="G34" s="16"/>
      <c r="H34" s="16"/>
    </row>
    <row r="35" spans="1:8" ht="41.25">
      <c r="A35" s="11" t="s">
        <v>23</v>
      </c>
      <c r="B35" s="12" t="s">
        <v>12</v>
      </c>
      <c r="C35" s="12" t="s">
        <v>6</v>
      </c>
      <c r="D35" s="20">
        <f>D36+D37</f>
        <v>13437.300000000001</v>
      </c>
      <c r="E35" s="20">
        <f>E36+E37</f>
        <v>8554.1</v>
      </c>
      <c r="F35" s="20">
        <f>F36+F37</f>
        <v>8337.6</v>
      </c>
      <c r="G35" s="13"/>
      <c r="H35" s="13"/>
    </row>
    <row r="36" spans="1:8" ht="54.75">
      <c r="A36" s="14" t="s">
        <v>24</v>
      </c>
      <c r="B36" s="15" t="s">
        <v>12</v>
      </c>
      <c r="C36" s="15" t="s">
        <v>25</v>
      </c>
      <c r="D36" s="19">
        <v>11446.1</v>
      </c>
      <c r="E36" s="19">
        <v>7053.7</v>
      </c>
      <c r="F36" s="19">
        <v>6867.3</v>
      </c>
      <c r="G36" s="16"/>
      <c r="H36" s="16"/>
    </row>
    <row r="37" spans="1:8" ht="41.25">
      <c r="A37" s="14" t="s">
        <v>26</v>
      </c>
      <c r="B37" s="15" t="s">
        <v>12</v>
      </c>
      <c r="C37" s="15" t="s">
        <v>27</v>
      </c>
      <c r="D37" s="19">
        <f>1876+115.2</f>
        <v>1991.2</v>
      </c>
      <c r="E37" s="19">
        <v>1500.4</v>
      </c>
      <c r="F37" s="19">
        <v>1470.3</v>
      </c>
      <c r="G37" s="16"/>
      <c r="H37" s="16"/>
    </row>
    <row r="38" spans="1:8" ht="13.5">
      <c r="A38" s="11" t="s">
        <v>28</v>
      </c>
      <c r="B38" s="12" t="s">
        <v>14</v>
      </c>
      <c r="C38" s="12" t="s">
        <v>6</v>
      </c>
      <c r="D38" s="20">
        <f>D39+D40+D41+D42</f>
        <v>189918.19999999998</v>
      </c>
      <c r="E38" s="20">
        <f>E39+E40+E41+E42</f>
        <v>91057.5</v>
      </c>
      <c r="F38" s="20">
        <f>F39+F40+F41+F42</f>
        <v>99030.90000000001</v>
      </c>
      <c r="G38" s="13"/>
      <c r="H38" s="13"/>
    </row>
    <row r="39" spans="1:8" ht="13.5">
      <c r="A39" s="14" t="s">
        <v>29</v>
      </c>
      <c r="B39" s="15" t="s">
        <v>14</v>
      </c>
      <c r="C39" s="15" t="s">
        <v>10</v>
      </c>
      <c r="D39" s="19">
        <v>10650.9</v>
      </c>
      <c r="E39" s="19">
        <v>10650.9</v>
      </c>
      <c r="F39" s="19">
        <v>10650.9</v>
      </c>
      <c r="G39" s="16"/>
      <c r="H39" s="16"/>
    </row>
    <row r="40" spans="1:8" ht="13.5">
      <c r="A40" s="14" t="s">
        <v>30</v>
      </c>
      <c r="B40" s="15" t="s">
        <v>14</v>
      </c>
      <c r="C40" s="15" t="s">
        <v>31</v>
      </c>
      <c r="D40" s="19">
        <v>39186.4</v>
      </c>
      <c r="E40" s="19">
        <v>29490.1</v>
      </c>
      <c r="F40" s="19">
        <v>26310.3</v>
      </c>
      <c r="G40" s="16"/>
      <c r="H40" s="16"/>
    </row>
    <row r="41" spans="1:8" ht="13.5">
      <c r="A41" s="14" t="s">
        <v>32</v>
      </c>
      <c r="B41" s="15" t="s">
        <v>14</v>
      </c>
      <c r="C41" s="15" t="s">
        <v>33</v>
      </c>
      <c r="D41" s="19">
        <v>136231.5</v>
      </c>
      <c r="E41" s="19">
        <v>50023.5</v>
      </c>
      <c r="F41" s="19">
        <v>61454.9</v>
      </c>
      <c r="G41" s="16"/>
      <c r="H41" s="16"/>
    </row>
    <row r="42" spans="1:8" ht="27">
      <c r="A42" s="14" t="s">
        <v>34</v>
      </c>
      <c r="B42" s="15" t="s">
        <v>14</v>
      </c>
      <c r="C42" s="15" t="s">
        <v>35</v>
      </c>
      <c r="D42" s="19">
        <v>3849.4</v>
      </c>
      <c r="E42" s="19">
        <v>893</v>
      </c>
      <c r="F42" s="19">
        <v>614.8</v>
      </c>
      <c r="G42" s="16"/>
      <c r="H42" s="16"/>
    </row>
    <row r="43" spans="1:8" ht="27">
      <c r="A43" s="11" t="s">
        <v>36</v>
      </c>
      <c r="B43" s="12" t="s">
        <v>16</v>
      </c>
      <c r="C43" s="12" t="s">
        <v>6</v>
      </c>
      <c r="D43" s="20">
        <f>D44+D45+D46+D47</f>
        <v>464948.19999999995</v>
      </c>
      <c r="E43" s="20">
        <f>E44+E45+E46+E47</f>
        <v>413542.80000000005</v>
      </c>
      <c r="F43" s="20">
        <f>F44+F45+F46+F47</f>
        <v>328864.7</v>
      </c>
      <c r="G43" s="13"/>
      <c r="H43" s="13"/>
    </row>
    <row r="44" spans="1:8" ht="13.5">
      <c r="A44" s="14" t="s">
        <v>37</v>
      </c>
      <c r="B44" s="15" t="s">
        <v>16</v>
      </c>
      <c r="C44" s="15" t="s">
        <v>8</v>
      </c>
      <c r="D44" s="19">
        <v>161056.8</v>
      </c>
      <c r="E44" s="19">
        <v>142764.9</v>
      </c>
      <c r="F44" s="19">
        <v>56310.7</v>
      </c>
      <c r="G44" s="16"/>
      <c r="H44" s="16"/>
    </row>
    <row r="45" spans="1:8" ht="13.5">
      <c r="A45" s="14" t="s">
        <v>38</v>
      </c>
      <c r="B45" s="15" t="s">
        <v>16</v>
      </c>
      <c r="C45" s="15" t="s">
        <v>10</v>
      </c>
      <c r="D45" s="19">
        <v>251842.3</v>
      </c>
      <c r="E45" s="19">
        <v>243149.5</v>
      </c>
      <c r="F45" s="19">
        <v>243149.5</v>
      </c>
      <c r="G45" s="16"/>
      <c r="H45" s="16"/>
    </row>
    <row r="46" spans="1:8" ht="13.5">
      <c r="A46" s="14" t="s">
        <v>39</v>
      </c>
      <c r="B46" s="15" t="s">
        <v>16</v>
      </c>
      <c r="C46" s="15" t="s">
        <v>12</v>
      </c>
      <c r="D46" s="19">
        <v>48122.6</v>
      </c>
      <c r="E46" s="19">
        <v>24582.2</v>
      </c>
      <c r="F46" s="19">
        <v>26358.3</v>
      </c>
      <c r="G46" s="16"/>
      <c r="H46" s="16"/>
    </row>
    <row r="47" spans="1:8" ht="27">
      <c r="A47" s="14" t="s">
        <v>40</v>
      </c>
      <c r="B47" s="15" t="s">
        <v>16</v>
      </c>
      <c r="C47" s="15" t="s">
        <v>16</v>
      </c>
      <c r="D47" s="19">
        <v>3926.5</v>
      </c>
      <c r="E47" s="19">
        <v>3046.2</v>
      </c>
      <c r="F47" s="19">
        <v>3046.2</v>
      </c>
      <c r="G47" s="16"/>
      <c r="H47" s="16"/>
    </row>
    <row r="48" spans="1:8" ht="13.5">
      <c r="A48" s="11" t="s">
        <v>41</v>
      </c>
      <c r="B48" s="12" t="s">
        <v>42</v>
      </c>
      <c r="C48" s="12" t="s">
        <v>6</v>
      </c>
      <c r="D48" s="20">
        <f>D49+D50+D51+D52+D53+D54</f>
        <v>1078855.9000000001</v>
      </c>
      <c r="E48" s="20">
        <f>E49+E50+E51+E52+E53+E54</f>
        <v>896466.7000000002</v>
      </c>
      <c r="F48" s="20">
        <f>F49+F50+F51+F52+F53+F54</f>
        <v>901559.3000000002</v>
      </c>
      <c r="G48" s="13"/>
      <c r="H48" s="13"/>
    </row>
    <row r="49" spans="1:8" ht="13.5">
      <c r="A49" s="14" t="s">
        <v>43</v>
      </c>
      <c r="B49" s="15" t="s">
        <v>42</v>
      </c>
      <c r="C49" s="15" t="s">
        <v>8</v>
      </c>
      <c r="D49" s="19">
        <v>395360.8</v>
      </c>
      <c r="E49" s="19">
        <v>316047.9</v>
      </c>
      <c r="F49" s="19">
        <v>315256.2</v>
      </c>
      <c r="G49" s="16"/>
      <c r="H49" s="16"/>
    </row>
    <row r="50" spans="1:8" ht="13.5">
      <c r="A50" s="14" t="s">
        <v>44</v>
      </c>
      <c r="B50" s="15" t="s">
        <v>42</v>
      </c>
      <c r="C50" s="15" t="s">
        <v>10</v>
      </c>
      <c r="D50" s="19">
        <v>472908</v>
      </c>
      <c r="E50" s="19">
        <v>440792.2</v>
      </c>
      <c r="F50" s="19">
        <v>447235.4</v>
      </c>
      <c r="G50" s="16"/>
      <c r="H50" s="16"/>
    </row>
    <row r="51" spans="1:8" ht="13.5">
      <c r="A51" s="14" t="s">
        <v>45</v>
      </c>
      <c r="B51" s="15" t="s">
        <v>42</v>
      </c>
      <c r="C51" s="15" t="s">
        <v>12</v>
      </c>
      <c r="D51" s="19">
        <v>160344.4</v>
      </c>
      <c r="E51" s="19">
        <v>105450.4</v>
      </c>
      <c r="F51" s="19">
        <v>105457.6</v>
      </c>
      <c r="G51" s="16"/>
      <c r="H51" s="16"/>
    </row>
    <row r="52" spans="1:8" ht="41.25">
      <c r="A52" s="14" t="s">
        <v>46</v>
      </c>
      <c r="B52" s="15" t="s">
        <v>42</v>
      </c>
      <c r="C52" s="15" t="s">
        <v>16</v>
      </c>
      <c r="D52" s="19">
        <v>73</v>
      </c>
      <c r="E52" s="19"/>
      <c r="F52" s="19"/>
      <c r="G52" s="16"/>
      <c r="H52" s="16"/>
    </row>
    <row r="53" spans="1:8" ht="13.5">
      <c r="A53" s="14" t="s">
        <v>47</v>
      </c>
      <c r="B53" s="15" t="s">
        <v>42</v>
      </c>
      <c r="C53" s="15" t="s">
        <v>42</v>
      </c>
      <c r="D53" s="19">
        <v>297.9</v>
      </c>
      <c r="E53" s="19">
        <v>204.3</v>
      </c>
      <c r="F53" s="19">
        <v>204.3</v>
      </c>
      <c r="G53" s="16"/>
      <c r="H53" s="16"/>
    </row>
    <row r="54" spans="1:8" ht="13.5">
      <c r="A54" s="14" t="s">
        <v>48</v>
      </c>
      <c r="B54" s="15" t="s">
        <v>42</v>
      </c>
      <c r="C54" s="15" t="s">
        <v>33</v>
      </c>
      <c r="D54" s="19">
        <v>49871.8</v>
      </c>
      <c r="E54" s="19">
        <v>33971.9</v>
      </c>
      <c r="F54" s="19">
        <v>33405.8</v>
      </c>
      <c r="G54" s="16"/>
      <c r="H54" s="16"/>
    </row>
    <row r="55" spans="1:8" ht="13.5">
      <c r="A55" s="11" t="s">
        <v>49</v>
      </c>
      <c r="B55" s="12" t="s">
        <v>31</v>
      </c>
      <c r="C55" s="12" t="s">
        <v>6</v>
      </c>
      <c r="D55" s="20">
        <f>D56+D57</f>
        <v>107533.7</v>
      </c>
      <c r="E55" s="20">
        <f>E56+E57</f>
        <v>65987.29999999999</v>
      </c>
      <c r="F55" s="20">
        <f>F56+F57</f>
        <v>64518.799999999996</v>
      </c>
      <c r="G55" s="13"/>
      <c r="H55" s="13"/>
    </row>
    <row r="56" spans="1:8" ht="13.5">
      <c r="A56" s="14" t="s">
        <v>50</v>
      </c>
      <c r="B56" s="15" t="s">
        <v>31</v>
      </c>
      <c r="C56" s="15" t="s">
        <v>8</v>
      </c>
      <c r="D56" s="19">
        <v>79176.5</v>
      </c>
      <c r="E56" s="19">
        <v>48345.7</v>
      </c>
      <c r="F56" s="19">
        <v>47278.2</v>
      </c>
      <c r="G56" s="16"/>
      <c r="H56" s="16"/>
    </row>
    <row r="57" spans="1:8" ht="27">
      <c r="A57" s="14" t="s">
        <v>51</v>
      </c>
      <c r="B57" s="15" t="s">
        <v>31</v>
      </c>
      <c r="C57" s="15" t="s">
        <v>14</v>
      </c>
      <c r="D57" s="19">
        <v>28357.2</v>
      </c>
      <c r="E57" s="19">
        <v>17641.6</v>
      </c>
      <c r="F57" s="19">
        <v>17240.6</v>
      </c>
      <c r="G57" s="16"/>
      <c r="H57" s="16"/>
    </row>
    <row r="58" spans="1:8" ht="13.5">
      <c r="A58" s="11" t="s">
        <v>52</v>
      </c>
      <c r="B58" s="12" t="s">
        <v>25</v>
      </c>
      <c r="C58" s="12" t="s">
        <v>6</v>
      </c>
      <c r="D58" s="20">
        <f>D59+D60+D61+D62+D63</f>
        <v>376513.4</v>
      </c>
      <c r="E58" s="20">
        <f>E59+E60+E61+E62+E63</f>
        <v>194826.8</v>
      </c>
      <c r="F58" s="20">
        <f>F59+F60+F61+F62+F63</f>
        <v>195418.40000000002</v>
      </c>
      <c r="G58" s="13"/>
      <c r="H58" s="13"/>
    </row>
    <row r="59" spans="1:8" ht="13.5">
      <c r="A59" s="14" t="s">
        <v>53</v>
      </c>
      <c r="B59" s="15" t="s">
        <v>25</v>
      </c>
      <c r="C59" s="15" t="s">
        <v>8</v>
      </c>
      <c r="D59" s="19">
        <v>6358</v>
      </c>
      <c r="E59" s="19">
        <v>3443.9</v>
      </c>
      <c r="F59" s="19">
        <v>3290.1</v>
      </c>
      <c r="G59" s="16"/>
      <c r="H59" s="16"/>
    </row>
    <row r="60" spans="1:8" ht="13.5">
      <c r="A60" s="14" t="s">
        <v>54</v>
      </c>
      <c r="B60" s="15" t="s">
        <v>25</v>
      </c>
      <c r="C60" s="15" t="s">
        <v>10</v>
      </c>
      <c r="D60" s="19">
        <v>108919.8</v>
      </c>
      <c r="E60" s="19">
        <v>104927.3</v>
      </c>
      <c r="F60" s="19">
        <v>104927.3</v>
      </c>
      <c r="G60" s="16"/>
      <c r="H60" s="16"/>
    </row>
    <row r="61" spans="1:8" ht="13.5">
      <c r="A61" s="14" t="s">
        <v>55</v>
      </c>
      <c r="B61" s="15" t="s">
        <v>25</v>
      </c>
      <c r="C61" s="15" t="s">
        <v>12</v>
      </c>
      <c r="D61" s="19">
        <v>134885.6</v>
      </c>
      <c r="E61" s="19">
        <v>18391.3</v>
      </c>
      <c r="F61" s="19">
        <v>19158</v>
      </c>
      <c r="G61" s="16"/>
      <c r="H61" s="16"/>
    </row>
    <row r="62" spans="1:8" ht="13.5">
      <c r="A62" s="14" t="s">
        <v>56</v>
      </c>
      <c r="B62" s="15" t="s">
        <v>25</v>
      </c>
      <c r="C62" s="15" t="s">
        <v>14</v>
      </c>
      <c r="D62" s="19">
        <v>94710.9</v>
      </c>
      <c r="E62" s="19">
        <v>36668.3</v>
      </c>
      <c r="F62" s="19">
        <v>36647</v>
      </c>
      <c r="G62" s="16"/>
      <c r="H62" s="16"/>
    </row>
    <row r="63" spans="1:8" ht="27">
      <c r="A63" s="14" t="s">
        <v>57</v>
      </c>
      <c r="B63" s="15" t="s">
        <v>25</v>
      </c>
      <c r="C63" s="15" t="s">
        <v>18</v>
      </c>
      <c r="D63" s="19">
        <v>31639.1</v>
      </c>
      <c r="E63" s="19">
        <v>31396</v>
      </c>
      <c r="F63" s="19">
        <v>31396</v>
      </c>
      <c r="G63" s="16"/>
      <c r="H63" s="16"/>
    </row>
    <row r="64" spans="1:8" ht="13.5">
      <c r="A64" s="11" t="s">
        <v>58</v>
      </c>
      <c r="B64" s="12" t="s">
        <v>20</v>
      </c>
      <c r="C64" s="12" t="s">
        <v>6</v>
      </c>
      <c r="D64" s="20">
        <f>D65+D66+D67</f>
        <v>56969.899999999994</v>
      </c>
      <c r="E64" s="20">
        <f>E65+E66+E67</f>
        <v>33349.4</v>
      </c>
      <c r="F64" s="20">
        <f>F65+F66+F67</f>
        <v>32463.9</v>
      </c>
      <c r="G64" s="13"/>
      <c r="H64" s="13"/>
    </row>
    <row r="65" spans="1:8" ht="13.5">
      <c r="A65" s="14" t="s">
        <v>59</v>
      </c>
      <c r="B65" s="15" t="s">
        <v>20</v>
      </c>
      <c r="C65" s="15" t="s">
        <v>8</v>
      </c>
      <c r="D65" s="19">
        <v>48032.7</v>
      </c>
      <c r="E65" s="19">
        <v>28305.4</v>
      </c>
      <c r="F65" s="19">
        <v>27661.9</v>
      </c>
      <c r="G65" s="16"/>
      <c r="H65" s="16"/>
    </row>
    <row r="66" spans="1:8" ht="13.5">
      <c r="A66" s="14" t="s">
        <v>60</v>
      </c>
      <c r="B66" s="15" t="s">
        <v>20</v>
      </c>
      <c r="C66" s="15" t="s">
        <v>10</v>
      </c>
      <c r="D66" s="19">
        <f>1864.7+140.4</f>
        <v>2005.1000000000001</v>
      </c>
      <c r="E66" s="19"/>
      <c r="F66" s="19"/>
      <c r="G66" s="16"/>
      <c r="H66" s="16"/>
    </row>
    <row r="67" spans="1:8" ht="27">
      <c r="A67" s="14" t="s">
        <v>61</v>
      </c>
      <c r="B67" s="15" t="s">
        <v>20</v>
      </c>
      <c r="C67" s="15" t="s">
        <v>16</v>
      </c>
      <c r="D67" s="19">
        <v>6932.1</v>
      </c>
      <c r="E67" s="19">
        <v>5044</v>
      </c>
      <c r="F67" s="19">
        <v>4802</v>
      </c>
      <c r="G67" s="16"/>
      <c r="H67" s="16"/>
    </row>
    <row r="68" spans="1:8" ht="27">
      <c r="A68" s="11" t="s">
        <v>62</v>
      </c>
      <c r="B68" s="12" t="s">
        <v>35</v>
      </c>
      <c r="C68" s="12" t="s">
        <v>6</v>
      </c>
      <c r="D68" s="20">
        <f>D69+D70</f>
        <v>11501.5</v>
      </c>
      <c r="E68" s="20">
        <v>7398.5</v>
      </c>
      <c r="F68" s="20">
        <v>7203</v>
      </c>
      <c r="G68" s="13"/>
      <c r="H68" s="13"/>
    </row>
    <row r="69" spans="1:8" ht="13.5">
      <c r="A69" s="14" t="s">
        <v>63</v>
      </c>
      <c r="B69" s="15" t="s">
        <v>35</v>
      </c>
      <c r="C69" s="15" t="s">
        <v>8</v>
      </c>
      <c r="D69" s="19">
        <v>10109.6</v>
      </c>
      <c r="E69" s="19">
        <v>7398.5</v>
      </c>
      <c r="F69" s="19">
        <v>7203</v>
      </c>
      <c r="G69" s="16"/>
      <c r="H69" s="16"/>
    </row>
    <row r="70" spans="1:8" ht="13.5">
      <c r="A70" s="14" t="s">
        <v>64</v>
      </c>
      <c r="B70" s="15" t="s">
        <v>35</v>
      </c>
      <c r="C70" s="15" t="s">
        <v>10</v>
      </c>
      <c r="D70" s="19">
        <v>1391.9</v>
      </c>
      <c r="E70" s="19"/>
      <c r="F70" s="19"/>
      <c r="G70" s="16"/>
      <c r="H70" s="16"/>
    </row>
    <row r="71" spans="1:8" ht="41.25">
      <c r="A71" s="11" t="s">
        <v>65</v>
      </c>
      <c r="B71" s="12" t="s">
        <v>22</v>
      </c>
      <c r="C71" s="12" t="s">
        <v>6</v>
      </c>
      <c r="D71" s="20">
        <v>86.4</v>
      </c>
      <c r="E71" s="20">
        <v>667.8</v>
      </c>
      <c r="F71" s="20">
        <v>241.4</v>
      </c>
      <c r="G71" s="13"/>
      <c r="H71" s="13"/>
    </row>
    <row r="72" spans="1:8" ht="27">
      <c r="A72" s="14" t="s">
        <v>66</v>
      </c>
      <c r="B72" s="15" t="s">
        <v>22</v>
      </c>
      <c r="C72" s="15" t="s">
        <v>8</v>
      </c>
      <c r="D72" s="19">
        <v>86.4</v>
      </c>
      <c r="E72" s="19">
        <v>667.8</v>
      </c>
      <c r="F72" s="19">
        <v>241.4</v>
      </c>
      <c r="G72" s="16"/>
      <c r="H72" s="16"/>
    </row>
    <row r="73" spans="1:8" ht="13.5">
      <c r="A73" s="14" t="s">
        <v>67</v>
      </c>
      <c r="B73" s="15"/>
      <c r="C73" s="15"/>
      <c r="D73" s="19"/>
      <c r="E73" s="19">
        <v>15000</v>
      </c>
      <c r="F73" s="19">
        <v>30000</v>
      </c>
      <c r="G73" s="16"/>
      <c r="H73" s="16"/>
    </row>
    <row r="74" ht="13.5">
      <c r="F74" s="21" t="s">
        <v>81</v>
      </c>
    </row>
  </sheetData>
  <sheetProtection/>
  <mergeCells count="21">
    <mergeCell ref="A1:H1"/>
    <mergeCell ref="A2:H2"/>
    <mergeCell ref="A3:H3"/>
    <mergeCell ref="A4:H4"/>
    <mergeCell ref="A5:H5"/>
    <mergeCell ref="A6:F6"/>
    <mergeCell ref="A7:H7"/>
    <mergeCell ref="A9:H9"/>
    <mergeCell ref="A10:H10"/>
    <mergeCell ref="A11:H11"/>
    <mergeCell ref="A12:H12"/>
    <mergeCell ref="A13:H13"/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</mergeCells>
  <conditionalFormatting sqref="E27:H27 A26:F27">
    <cfRule type="expression" priority="22" dxfId="21" stopIfTrue="1">
      <formula>$C26=""</formula>
    </cfRule>
  </conditionalFormatting>
  <conditionalFormatting sqref="A28:F34">
    <cfRule type="expression" priority="21" dxfId="21" stopIfTrue="1">
      <formula>$C28=""</formula>
    </cfRule>
  </conditionalFormatting>
  <conditionalFormatting sqref="A35:F35">
    <cfRule type="expression" priority="20" dxfId="21" stopIfTrue="1">
      <formula>$C35=""</formula>
    </cfRule>
  </conditionalFormatting>
  <conditionalFormatting sqref="A36:F37">
    <cfRule type="expression" priority="19" dxfId="21" stopIfTrue="1">
      <formula>$C36=""</formula>
    </cfRule>
  </conditionalFormatting>
  <conditionalFormatting sqref="A38:F38">
    <cfRule type="expression" priority="18" dxfId="21" stopIfTrue="1">
      <formula>$C38=""</formula>
    </cfRule>
  </conditionalFormatting>
  <conditionalFormatting sqref="A39:F42">
    <cfRule type="expression" priority="17" dxfId="21" stopIfTrue="1">
      <formula>$C39=""</formula>
    </cfRule>
  </conditionalFormatting>
  <conditionalFormatting sqref="A43:F43">
    <cfRule type="expression" priority="16" dxfId="21" stopIfTrue="1">
      <formula>$C43=""</formula>
    </cfRule>
  </conditionalFormatting>
  <conditionalFormatting sqref="A44:F47">
    <cfRule type="expression" priority="15" dxfId="21" stopIfTrue="1">
      <formula>$C44=""</formula>
    </cfRule>
  </conditionalFormatting>
  <conditionalFormatting sqref="A48:F48">
    <cfRule type="expression" priority="14" dxfId="21" stopIfTrue="1">
      <formula>$C48=""</formula>
    </cfRule>
  </conditionalFormatting>
  <conditionalFormatting sqref="A49:F54">
    <cfRule type="expression" priority="13" dxfId="21" stopIfTrue="1">
      <formula>$C49=""</formula>
    </cfRule>
  </conditionalFormatting>
  <conditionalFormatting sqref="A55:F55">
    <cfRule type="expression" priority="12" dxfId="21" stopIfTrue="1">
      <formula>$C55=""</formula>
    </cfRule>
  </conditionalFormatting>
  <conditionalFormatting sqref="A56:F57">
    <cfRule type="expression" priority="11" dxfId="21" stopIfTrue="1">
      <formula>$C56=""</formula>
    </cfRule>
  </conditionalFormatting>
  <conditionalFormatting sqref="A58:F58">
    <cfRule type="expression" priority="10" dxfId="21" stopIfTrue="1">
      <formula>$C58=""</formula>
    </cfRule>
  </conditionalFormatting>
  <conditionalFormatting sqref="A59:F63">
    <cfRule type="expression" priority="9" dxfId="21" stopIfTrue="1">
      <formula>$C59=""</formula>
    </cfRule>
  </conditionalFormatting>
  <conditionalFormatting sqref="A64:F64">
    <cfRule type="expression" priority="8" dxfId="21" stopIfTrue="1">
      <formula>$C64=""</formula>
    </cfRule>
  </conditionalFormatting>
  <conditionalFormatting sqref="A65:F67">
    <cfRule type="expression" priority="7" dxfId="21" stopIfTrue="1">
      <formula>$C65=""</formula>
    </cfRule>
  </conditionalFormatting>
  <conditionalFormatting sqref="A68:F68">
    <cfRule type="expression" priority="6" dxfId="21" stopIfTrue="1">
      <formula>$C68=""</formula>
    </cfRule>
  </conditionalFormatting>
  <conditionalFormatting sqref="A69:F70">
    <cfRule type="expression" priority="5" dxfId="21" stopIfTrue="1">
      <formula>$C69=""</formula>
    </cfRule>
  </conditionalFormatting>
  <conditionalFormatting sqref="A71:F71">
    <cfRule type="expression" priority="4" dxfId="21" stopIfTrue="1">
      <formula>$C71=""</formula>
    </cfRule>
  </conditionalFormatting>
  <conditionalFormatting sqref="A72:F72">
    <cfRule type="expression" priority="3" dxfId="21" stopIfTrue="1">
      <formula>$C72=""</formula>
    </cfRule>
  </conditionalFormatting>
  <conditionalFormatting sqref="A73:F73">
    <cfRule type="expression" priority="1" dxfId="21" stopIfTrue="1">
      <formula>$C73=""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2022-08-16T06:44:27Z</cp:lastPrinted>
  <dcterms:created xsi:type="dcterms:W3CDTF">2022-03-11T01:28:22Z</dcterms:created>
  <dcterms:modified xsi:type="dcterms:W3CDTF">2022-08-17T02:59:10Z</dcterms:modified>
  <cp:category/>
  <cp:version/>
  <cp:contentType/>
  <cp:contentStatus/>
</cp:coreProperties>
</file>